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2024\PLAĆA\"/>
    </mc:Choice>
  </mc:AlternateContent>
  <xr:revisionPtr revIDLastSave="0" documentId="13_ncr:1_{B8121815-51B2-45A2-A060-B54557D396B5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iječanj" sheetId="7" r:id="rId1"/>
    <sheet name="Veljača" sheetId="8" r:id="rId2"/>
    <sheet name="Ožujak " sheetId="9" r:id="rId3"/>
    <sheet name="Travanj " sheetId="10" r:id="rId4"/>
    <sheet name="SVIBANJ" sheetId="11" r:id="rId5"/>
    <sheet name="LIPANJ" sheetId="12" r:id="rId6"/>
    <sheet name="SRPANJ" sheetId="13" r:id="rId7"/>
    <sheet name="KOLOVOZ" sheetId="14" r:id="rId8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4" l="1" a="1"/>
  <c r="C15" i="14" s="1"/>
  <c r="B15" i="14" a="1"/>
  <c r="B15" i="14" s="1"/>
  <c r="C14" i="14" a="1"/>
  <c r="C14" i="14" s="1"/>
  <c r="B14" i="14" a="1"/>
  <c r="B14" i="14" s="1"/>
  <c r="C12" i="14" a="1"/>
  <c r="C12" i="14" s="1"/>
  <c r="B12" i="14"/>
  <c r="B12" i="14" a="1"/>
  <c r="C15" i="13" a="1"/>
  <c r="C15" i="13" s="1"/>
  <c r="B15" i="13" a="1"/>
  <c r="B15" i="13" s="1"/>
  <c r="C14" i="13" a="1"/>
  <c r="C14" i="13" s="1"/>
  <c r="B14" i="13" a="1"/>
  <c r="B14" i="13" s="1"/>
  <c r="C12" i="13" a="1"/>
  <c r="C12" i="13" s="1"/>
  <c r="B12" i="13" a="1"/>
  <c r="B12" i="13" s="1"/>
  <c r="C15" i="12" a="1"/>
  <c r="C15" i="12" s="1"/>
  <c r="B15" i="12" a="1"/>
  <c r="B15" i="12" s="1"/>
  <c r="C14" i="12" a="1"/>
  <c r="C14" i="12" s="1"/>
  <c r="B14" i="12" a="1"/>
  <c r="B14" i="12" s="1"/>
  <c r="C12" i="12" a="1"/>
  <c r="C12" i="12" s="1"/>
  <c r="B12" i="12" a="1"/>
  <c r="B12" i="12" s="1"/>
  <c r="C15" i="11" a="1"/>
  <c r="C15" i="11" s="1"/>
  <c r="B15" i="11" a="1"/>
  <c r="B15" i="11" s="1"/>
  <c r="C14" i="11" a="1"/>
  <c r="C14" i="11" s="1"/>
  <c r="B14" i="11" a="1"/>
  <c r="B14" i="11" s="1"/>
  <c r="C12" i="11" a="1"/>
  <c r="C12" i="11" s="1"/>
  <c r="B12" i="11" a="1"/>
  <c r="B12" i="11" s="1"/>
  <c r="E14" i="9"/>
  <c r="E12" i="10"/>
  <c r="C15" i="10" l="1" a="1"/>
  <c r="C15" i="10" s="1"/>
  <c r="B15" i="10" a="1"/>
  <c r="B15" i="10" s="1"/>
  <c r="C14" i="10" a="1"/>
  <c r="C14" i="10" s="1"/>
  <c r="B14" i="10" a="1"/>
  <c r="B14" i="10" s="1"/>
  <c r="C12" i="10" a="1"/>
  <c r="C12" i="10" s="1"/>
  <c r="B12" i="10" a="1"/>
  <c r="B12" i="10" s="1"/>
  <c r="C14" i="9" a="1"/>
  <c r="C14" i="9" s="1"/>
  <c r="B14" i="9" a="1"/>
  <c r="B14" i="9" s="1"/>
  <c r="C13" i="9" a="1"/>
  <c r="C13" i="9" s="1"/>
  <c r="B13" i="9" a="1"/>
  <c r="B13" i="9" s="1"/>
  <c r="C11" i="9" a="1"/>
  <c r="C11" i="9" s="1"/>
  <c r="B11" i="9" a="1"/>
  <c r="B11" i="9" s="1"/>
  <c r="C14" i="8" a="1"/>
  <c r="C14" i="8" s="1"/>
  <c r="B14" i="8" a="1"/>
  <c r="B14" i="8" s="1"/>
  <c r="C13" i="8" a="1"/>
  <c r="C13" i="8" s="1"/>
  <c r="B13" i="8" a="1"/>
  <c r="B13" i="8" s="1"/>
  <c r="C11" i="8" a="1"/>
  <c r="C11" i="8" s="1"/>
  <c r="B11" i="8" a="1"/>
  <c r="B11" i="8" s="1"/>
  <c r="C11" i="7" l="1" a="1"/>
  <c r="C11" i="7" s="1"/>
  <c r="B11" i="7" a="1"/>
  <c r="B11" i="7" s="1"/>
  <c r="C14" i="7" a="1"/>
  <c r="C14" i="7" s="1"/>
  <c r="B14" i="7" a="1"/>
  <c r="B14" i="7" s="1"/>
  <c r="C13" i="7" a="1"/>
  <c r="C13" i="7" s="1"/>
  <c r="B13" i="7" a="1"/>
  <c r="B13" i="7" s="1"/>
</calcChain>
</file>

<file path=xl/sharedStrings.xml><?xml version="1.0" encoding="utf-8"?>
<sst xmlns="http://schemas.openxmlformats.org/spreadsheetml/2006/main" count="176" uniqueCount="67">
  <si>
    <t>Siječanj 2024.g.</t>
  </si>
  <si>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</si>
  <si>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</si>
  <si>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</si>
  <si>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</si>
  <si>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</si>
  <si>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</si>
  <si>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RKP: 23796</t>
  </si>
  <si>
    <t xml:space="preserve">Telefonski broj: </t>
  </si>
  <si>
    <t>35000 SLAVONSKI BROD</t>
  </si>
  <si>
    <t>Osnovna škola Dragutin Tadijanović</t>
  </si>
  <si>
    <t>Adresa: Naselje Andrije Hebranga 12/1</t>
  </si>
  <si>
    <t>Web adresa:  http://www.os-dragutin-tadijanovic-sb.skole.hr/</t>
  </si>
  <si>
    <t>E-pošta: racunovodstvo.osdt.sb@gmail.com</t>
  </si>
  <si>
    <t>Veljača 2024.g.</t>
  </si>
  <si>
    <t>3111 Plaća za 01./2024.</t>
  </si>
  <si>
    <t>3111 Plaća za 02./2024.</t>
  </si>
  <si>
    <t>3113 Plaće za prekovremeni rad 02./2024.</t>
  </si>
  <si>
    <t>3114 Plaće za posebne uvjete rada 02./2024.</t>
  </si>
  <si>
    <t>3121 Ostali rashodi za zaposlene 02./2024.</t>
  </si>
  <si>
    <t>3132 Doprinosi za obvezno zdravstveno osiguranje 02./2024.</t>
  </si>
  <si>
    <t>3212 Naknade za prijevoz na posao i s posla 02./2024.</t>
  </si>
  <si>
    <t>3113 Plaće za prekovremeni rad 01./2024.</t>
  </si>
  <si>
    <t>3114 Plaće za posebne uvjete rada 01./2024.</t>
  </si>
  <si>
    <t>3121 Ostali rashodi za zaposlene 01./2024.</t>
  </si>
  <si>
    <t>3132 Doprinosi za obvezno zdravstveno osiguranje 01./2024.</t>
  </si>
  <si>
    <t>3212 Naknade za prijevoz na posao i s posla 01./2024.</t>
  </si>
  <si>
    <t xml:space="preserve"> 32372 - Ugovor o djelu  </t>
  </si>
  <si>
    <t xml:space="preserve">32372 - UGOVOR O DJELU </t>
  </si>
  <si>
    <t>165,97</t>
  </si>
  <si>
    <t>Travanj  2024.g.</t>
  </si>
  <si>
    <t>Ožujak  2024.g.</t>
  </si>
  <si>
    <t>3111 Plaća za 03./2024.</t>
  </si>
  <si>
    <t>3113 Plaće za prekovremeni rad 03./2024.</t>
  </si>
  <si>
    <t>3111 Plaća za 04./2024.</t>
  </si>
  <si>
    <t>3113 Plaće za prekovremeni rad 04./2024.</t>
  </si>
  <si>
    <t>3114 Plaće za posebne uvjete rada 04./2024.</t>
  </si>
  <si>
    <t>3121 Ostali rashodi za zaposlene 04./2024.</t>
  </si>
  <si>
    <t>3132 Doprinosi za obvezno zdravstveno osiguranje 04./2024.</t>
  </si>
  <si>
    <t>3212 Naknade za prijevoz na posao i s posla 04./2024.</t>
  </si>
  <si>
    <t>283,07</t>
  </si>
  <si>
    <t>SVIBANJ 2024.</t>
  </si>
  <si>
    <t>3121 Ostali rashodi za zaposlene 05./2024.</t>
  </si>
  <si>
    <t>3114 Plaće za posebne uvjete rada 05./2024.</t>
  </si>
  <si>
    <t>3113 Plaće za prekovremeni rad 05./2024.</t>
  </si>
  <si>
    <t>3132 Doprinosi za obvezno zdravstveno osiguranje 05./2024.</t>
  </si>
  <si>
    <t>3212 Naknade za prijevoz na posao i s posla 05./2024.</t>
  </si>
  <si>
    <t>3111 Plaća za 05./2024.</t>
  </si>
  <si>
    <t xml:space="preserve">  32372 - Ugovor o djelu  05./2024 </t>
  </si>
  <si>
    <t>LIPANJ 2024.</t>
  </si>
  <si>
    <t>3111 Plaća za 06./2024.</t>
  </si>
  <si>
    <t>3113 Plaće za prekovremeni rad 06./2024.</t>
  </si>
  <si>
    <t>3114 Plaće za posebne uvjete rada 06./2024.</t>
  </si>
  <si>
    <t>3121 Ostali rashodi za zaposlene 06./2024.</t>
  </si>
  <si>
    <t>3132 Doprinosi za obvezno zdravstveno osiguranje 06./2024.</t>
  </si>
  <si>
    <t>3212 Naknade za prijevoz na posao i s posla 06./2024.</t>
  </si>
  <si>
    <t xml:space="preserve">   32372 - Ugovor o djelu  06./2024  </t>
  </si>
  <si>
    <t>SRPANJ 2024.</t>
  </si>
  <si>
    <t xml:space="preserve">3111 Plaća </t>
  </si>
  <si>
    <t xml:space="preserve">3113 Plaće za prekovremeni rad 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</si>
  <si>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</si>
  <si>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</si>
  <si>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</si>
  <si>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</si>
  <si>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 xml:space="preserve">   32372 - Ugovor o djelu   </t>
  </si>
  <si>
    <t>0,00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</si>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</sst>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&quot;kn&quot;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0" fontId="24" fillId="0" borderId="8" xfId="0" applyFont="1" applyFill="1" applyBorder="1">
      <alignment vertical="top" wrapText="1"/>
    </xf>
    <xf numFmtId="44" fontId="24" fillId="0" borderId="8" xfId="0" applyNumberFormat="1" applyFont="1" applyFill="1" applyBorder="1">
      <alignment vertical="top"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>
      <alignment vertical="top" wrapText="1"/>
    </xf>
    <xf numFmtId="49" fontId="24" fillId="0" borderId="8" xfId="0" applyNumberFormat="1" applyFont="1" applyFill="1" applyBorder="1" applyAlignment="1">
      <alignment horizontal="center" wrapText="1"/>
    </xf>
    <xf numFmtId="0" fontId="24" fillId="0" borderId="13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horizontal="right" wrapText="1"/>
    </xf>
    <xf numFmtId="4" fontId="24" fillId="0" borderId="14" xfId="0" applyNumberFormat="1" applyFont="1" applyFill="1" applyBorder="1" applyAlignment="1">
      <alignment wrapText="1"/>
    </xf>
    <xf numFmtId="0" fontId="25" fillId="0" borderId="15" xfId="0" applyNumberFormat="1" applyFont="1" applyFill="1" applyBorder="1" applyAlignment="1">
      <alignment wrapText="1"/>
    </xf>
    <xf numFmtId="49" fontId="25" fillId="0" borderId="16" xfId="0" applyNumberFormat="1" applyFont="1" applyFill="1" applyBorder="1">
      <alignment vertical="top" wrapText="1"/>
    </xf>
    <xf numFmtId="44" fontId="25" fillId="0" borderId="16" xfId="0" applyNumberFormat="1" applyFont="1" applyFill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5" fillId="0" borderId="17" xfId="0" applyNumberFormat="1" applyFont="1" applyFill="1" applyBorder="1" applyAlignment="1">
      <alignment horizontal="right" wrapText="1"/>
    </xf>
    <xf numFmtId="2" fontId="24" fillId="0" borderId="16" xfId="0" applyNumberFormat="1" applyFont="1" applyFill="1" applyBorder="1" applyAlignment="1">
      <alignment wrapText="1"/>
    </xf>
    <xf numFmtId="166" fontId="1" fillId="0" borderId="18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0" fontId="27" fillId="0" borderId="15" xfId="0" applyNumberFormat="1" applyFont="1" applyFill="1" applyBorder="1" applyAlignment="1">
      <alignment wrapText="1"/>
    </xf>
    <xf numFmtId="49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" fontId="27" fillId="0" borderId="17" xfId="0" applyNumberFormat="1" applyFont="1" applyFill="1" applyBorder="1" applyAlignment="1">
      <alignment horizontal="right" wrapText="1"/>
    </xf>
    <xf numFmtId="166" fontId="26" fillId="0" borderId="20" xfId="0" applyNumberFormat="1" applyFont="1" applyBorder="1" applyAlignment="1">
      <alignment horizontal="right"/>
    </xf>
    <xf numFmtId="166" fontId="26" fillId="0" borderId="21" xfId="0" applyNumberFormat="1" applyFont="1" applyBorder="1" applyAlignment="1">
      <alignment horizontal="right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9" xfId="2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11"/>
    </tableStyle>
    <tableStyle name="Tablica izlaznih faktura" pivot="0" count="7" xr9:uid="{00000000-0011-0000-FFFF-FFFF01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0:E17" totalsRowCount="1" headerRowDxfId="103" dataDxfId="102" totalsRowDxfId="101" headerRowCellStyle="Normalno" dataCellStyle="Normalno" totalsRowCellStyle="Normalno">
  <tableColumns count="5">
    <tableColumn id="7" xr3:uid="{00000000-0010-0000-0000-000007000000}" name="Naziv primatelja" dataDxfId="100" totalsRowDxfId="99" dataCellStyle="Normalno"/>
    <tableColumn id="8" xr3:uid="{00000000-0010-0000-0000-000008000000}" name="OIB primatelja" dataDxfId="98" totalsRowDxfId="97" dataCellStyle="Normalno"/>
    <tableColumn id="10" xr3:uid="{00000000-0010-0000-0000-00000A000000}" name="Sjedište primatelja" dataDxfId="96" totalsRowDxfId="95" dataCellStyle="Normalno"/>
    <tableColumn id="3" xr3:uid="{00000000-0010-0000-0000-000003000000}" name="Vrsta rashoda i izdatka" totalsRowLabel="32372 - UGOVOR O DJELU " dataDxfId="94" totalsRowDxfId="93" dataCellStyle="Normalno"/>
    <tableColumn id="11" xr3:uid="{00000000-0010-0000-0000-00000B000000}" name="Iznos" totalsRowLabel="165,97" dataDxfId="92" totalsRowDxfId="9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940079-C69D-4BAF-A98F-D231F79E6B9D}" name="FakturaProjekta23" displayName="FakturaProjekta23" ref="A10:E17" totalsRowCount="1" headerRowDxfId="90" dataDxfId="89" totalsRowDxfId="88" headerRowCellStyle="Normalno" dataCellStyle="Normalno" totalsRowCellStyle="Normalno">
  <tableColumns count="5">
    <tableColumn id="7" xr3:uid="{57FE4587-5F3F-4F30-8400-D76A9D351ED9}" name="Naziv primatelja" dataDxfId="87" totalsRowDxfId="86" dataCellStyle="Normalno"/>
    <tableColumn id="8" xr3:uid="{60DF66FC-01CC-4182-ABA4-731CCCD1D92A}" name="OIB primatelja" dataDxfId="85" totalsRowDxfId="84" dataCellStyle="Normalno"/>
    <tableColumn id="10" xr3:uid="{8571F8BC-0003-4B74-95C7-AC0692179B2B}" name="Sjedište primatelja" dataDxfId="83" totalsRowDxfId="82" dataCellStyle="Normalno"/>
    <tableColumn id="3" xr3:uid="{E6B1F03E-EE19-408B-A9B3-94BFB8E34305}" name="Vrsta rashoda i izdatka" totalsRowLabel=" 32372 - Ugovor o djelu  " dataDxfId="81" totalsRowDxfId="80" dataCellStyle="Normalno"/>
    <tableColumn id="11" xr3:uid="{73FF922E-0C27-4038-8351-C6516ADBA5EF}" name="Iznos" totalsRowLabel="165,97" dataDxfId="79" totalsRowDxfId="78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EC95B7-B735-4FF4-B1A8-62AAC81E6656}" name="FakturaProjekta234" displayName="FakturaProjekta234" ref="A10:E17" totalsRowCount="1" headerRowDxfId="77" dataDxfId="76" totalsRowDxfId="75" headerRowCellStyle="Normalno" dataCellStyle="Normalno" totalsRowCellStyle="Normalno">
  <tableColumns count="5">
    <tableColumn id="7" xr3:uid="{A942BE93-7313-42FF-A4B3-48881A09ADBA}" name="Naziv primatelja" dataDxfId="74" totalsRowDxfId="73" dataCellStyle="Normalno"/>
    <tableColumn id="8" xr3:uid="{04807338-7718-483B-8EFE-3F7332B63DE9}" name="OIB primatelja" dataDxfId="72" totalsRowDxfId="71" dataCellStyle="Normalno"/>
    <tableColumn id="10" xr3:uid="{2FA16E94-7CA4-41BC-91E0-6AD7B194C420}" name="Sjedište primatelja" dataDxfId="70" totalsRowDxfId="69" dataCellStyle="Normalno"/>
    <tableColumn id="3" xr3:uid="{D087D126-AF4C-41E1-A4D8-FD689D1C381C}" name="Vrsta rashoda i izdatka" totalsRowLabel=" 32372 - Ugovor o djelu  " dataDxfId="68" totalsRowDxfId="67" dataCellStyle="Normalno"/>
    <tableColumn id="11" xr3:uid="{01BFB4AC-1D16-4063-A371-65F2DBC41DE4}" name="Iznos" totalsRowLabel="283,07" dataDxfId="66" totalsRowDxfId="6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811B93-CBA2-4785-B97A-CE3C026E1F91}" name="FakturaProjekta235" displayName="FakturaProjekta235" ref="A11:E18" totalsRowCount="1" headerRowDxfId="64" dataDxfId="63" totalsRowDxfId="62" headerRowCellStyle="Normalno" dataCellStyle="Normalno" totalsRowCellStyle="Normalno">
  <tableColumns count="5">
    <tableColumn id="7" xr3:uid="{2493D0AE-4963-46F9-AA54-1C37C426F924}" name="Naziv primatelja" dataDxfId="61" totalsRowDxfId="60" dataCellStyle="Normalno"/>
    <tableColumn id="8" xr3:uid="{8634462F-CFE6-4EE8-91C7-150A09AA4916}" name="OIB primatelja" dataDxfId="59" totalsRowDxfId="58" dataCellStyle="Normalno"/>
    <tableColumn id="10" xr3:uid="{E605AA22-FD3C-417E-BD14-CEB6917823A6}" name="Sjedište primatelja" dataDxfId="57" totalsRowDxfId="56" dataCellStyle="Normalno"/>
    <tableColumn id="3" xr3:uid="{5CA07A58-26BC-4D73-A782-7CD105D61804}" name="Vrsta rashoda i izdatka" totalsRowLabel=" 32372 - Ugovor o djelu  " dataDxfId="55" totalsRowDxfId="54" dataCellStyle="Normalno"/>
    <tableColumn id="11" xr3:uid="{7EEC1DF4-5964-4609-9250-0040C79ECF5A}" name="Iznos" totalsRowLabel="283,07" dataDxfId="53" totalsRowDxfId="52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234716-E590-4658-99B2-2FB27FADDBA5}" name="FakturaProjekta2356" displayName="FakturaProjekta2356" ref="A11:E18" totalsRowCount="1" headerRowDxfId="51" dataDxfId="50" totalsRowDxfId="49" headerRowCellStyle="Normalno" dataCellStyle="Normalno" totalsRowCellStyle="Normalno">
  <tableColumns count="5">
    <tableColumn id="7" xr3:uid="{D305BAC3-FB15-4B5B-9036-425B240A4A58}" name="Naziv primatelja" dataDxfId="48" totalsRowDxfId="47" dataCellStyle="Normalno"/>
    <tableColumn id="8" xr3:uid="{B84E9403-5946-4BED-A43C-95C4335FA1D9}" name="OIB primatelja" dataDxfId="46" totalsRowDxfId="45" dataCellStyle="Normalno"/>
    <tableColumn id="10" xr3:uid="{656915E5-2B8D-43E6-8B78-1C08182727A3}" name="Sjedište primatelja" dataDxfId="44" totalsRowDxfId="43" dataCellStyle="Normalno"/>
    <tableColumn id="3" xr3:uid="{8CA3BD8C-14C6-4BC7-8FB0-CF553B5017E7}" name="Vrsta rashoda i izdatka" totalsRowLabel="  32372 - Ugovor o djelu  05./2024 " dataDxfId="42" totalsRowDxfId="41" dataCellStyle="Normalno"/>
    <tableColumn id="11" xr3:uid="{F1654586-2241-49FE-AA31-E38DF5082643}" name="Iznos" totalsRowLabel="283,07" dataDxfId="40" totalsRowDxfId="39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0687E2-2CE8-48BE-9C9D-BB0BC117F2AC}" name="FakturaProjekta23567" displayName="FakturaProjekta23567" ref="A11:E18" totalsRowCount="1" headerRowDxfId="38" dataDxfId="37" totalsRowDxfId="36" headerRowCellStyle="Normalno" dataCellStyle="Normalno" totalsRowCellStyle="Normalno">
  <tableColumns count="5">
    <tableColumn id="7" xr3:uid="{2C7042A5-4AAA-49FF-8BB9-BF7A3424345B}" name="Naziv primatelja" dataDxfId="35" totalsRowDxfId="34" dataCellStyle="Normalno"/>
    <tableColumn id="8" xr3:uid="{F39B693A-3747-404C-BE71-4A7FF7EA3720}" name="OIB primatelja" dataDxfId="33" totalsRowDxfId="32" dataCellStyle="Normalno"/>
    <tableColumn id="10" xr3:uid="{340A6A5B-A6F0-424B-9056-796596C283BA}" name="Sjedište primatelja" dataDxfId="31" totalsRowDxfId="30" dataCellStyle="Normalno"/>
    <tableColumn id="3" xr3:uid="{F9185359-3394-4609-81E5-624AE3D050F1}" name="Vrsta rashoda i izdatka" totalsRowLabel="   32372 - Ugovor o djelu  06./2024  " dataDxfId="29" totalsRowDxfId="28" dataCellStyle="Normalno"/>
    <tableColumn id="11" xr3:uid="{B3513B27-C8F6-4141-845B-A6F138DAB535}" name="Iznos" totalsRowLabel="283,07" dataDxfId="27" totalsRowDxfId="26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FFED018-FAF5-407D-91FD-8A9E95EBD9D7}" name="FakturaProjekta23569" displayName="FakturaProjekta23569" ref="A11:E18" totalsRowCount="1" headerRowDxfId="25" dataDxfId="24" totalsRowDxfId="23" headerRowCellStyle="Normalno" dataCellStyle="Normalno" totalsRowCellStyle="Normalno">
  <tableColumns count="5">
    <tableColumn id="7" xr3:uid="{2CC042E2-CB3C-42C2-82F2-C0BB0F3F662D}" name="Naziv primatelja" dataDxfId="22" totalsRowDxfId="21" dataCellStyle="Normalno"/>
    <tableColumn id="8" xr3:uid="{D9D82EC7-02BD-42C9-90B7-2475BA72A2ED}" name="OIB primatelja" dataDxfId="20" totalsRowDxfId="19" dataCellStyle="Normalno"/>
    <tableColumn id="10" xr3:uid="{6994AA76-2674-4E18-84EB-233145993A2C}" name="Sjedište primatelja" dataDxfId="18" totalsRowDxfId="17" dataCellStyle="Normalno"/>
    <tableColumn id="3" xr3:uid="{F858D7D0-6D26-488F-A4A0-8755FAA191A3}" name="Vrsta rashoda i izdatka" totalsRowLabel="   32372 - Ugovor o djelu   " dataDxfId="16" totalsRowDxfId="15" dataCellStyle="Normalno"/>
    <tableColumn id="11" xr3:uid="{C328120D-3EB5-4D5A-9520-5C83E17E642C}" name="Iznos" totalsRowLabel="0,00" dataDxfId="14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823280-5888-4703-87F6-77544CF739CB}" name="FakturaProjekta235699" displayName="FakturaProjekta235699" ref="A11:E18" totalsRowCount="1" headerRowDxfId="12" dataDxfId="11" totalsRowDxfId="10" headerRowCellStyle="Normalno" dataCellStyle="Normalno" totalsRowCellStyle="Normalno">
  <tableColumns count="5">
    <tableColumn id="7" xr3:uid="{8287CC08-942F-45F1-9084-14A2DC32EA74}" name="Naziv primatelja" dataDxfId="9" totalsRowDxfId="4" dataCellStyle="Normalno"/>
    <tableColumn id="8" xr3:uid="{15CF07EE-BAA9-41C3-B447-4784472C33C9}" name="OIB primatelja" dataDxfId="8" totalsRowDxfId="3" dataCellStyle="Normalno"/>
    <tableColumn id="10" xr3:uid="{35CC4811-7563-4177-B6DE-75E224A691BD}" name="Sjedište primatelja" dataDxfId="7" totalsRowDxfId="2" dataCellStyle="Normalno"/>
    <tableColumn id="3" xr3:uid="{0EF72817-E8DB-4203-8F87-67D13A6659F6}" name="Vrsta rashoda i izdatka" totalsRowLabel="   32372 - Ugovor o djelu   " dataDxfId="6" totalsRowDxfId="1" dataCellStyle="Normalno"/>
    <tableColumn id="11" xr3:uid="{0931ADE8-CAD4-4ADD-B86A-7A15A2B80792}" name="Iznos" totalsRowLabel="0,00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7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10</v>
      </c>
      <c r="B1" s="31"/>
      <c r="C1" s="31"/>
      <c r="D1" s="31"/>
      <c r="E1" s="31"/>
    </row>
    <row r="2" spans="1:9" ht="15" x14ac:dyDescent="0.25">
      <c r="A2" s="31" t="s">
        <v>11</v>
      </c>
      <c r="B2" s="31"/>
      <c r="C2" s="31"/>
      <c r="D2" s="31"/>
      <c r="E2" s="31"/>
    </row>
    <row r="3" spans="1:9" ht="15" x14ac:dyDescent="0.25">
      <c r="A3" s="31" t="s">
        <v>9</v>
      </c>
      <c r="B3" s="31"/>
      <c r="C3" s="31"/>
      <c r="D3" s="31"/>
      <c r="E3" s="31"/>
    </row>
    <row r="4" spans="1:9" ht="15" customHeight="1" x14ac:dyDescent="0.25">
      <c r="A4" s="31" t="s">
        <v>8</v>
      </c>
      <c r="B4" s="31"/>
      <c r="C4" s="31"/>
      <c r="D4" s="31"/>
      <c r="E4" s="31"/>
    </row>
    <row r="5" spans="1:9" ht="15" customHeight="1" x14ac:dyDescent="0.25">
      <c r="A5" s="31" t="s">
        <v>13</v>
      </c>
      <c r="B5" s="31"/>
      <c r="C5" s="31"/>
      <c r="D5" s="31"/>
      <c r="E5" s="31"/>
    </row>
    <row r="6" spans="1:9" ht="15" customHeight="1" x14ac:dyDescent="0.25">
      <c r="A6" s="31" t="s">
        <v>12</v>
      </c>
      <c r="B6" s="31"/>
      <c r="C6" s="31"/>
      <c r="D6" s="31"/>
      <c r="E6" s="31"/>
    </row>
    <row r="7" spans="1:9" ht="15" customHeight="1" x14ac:dyDescent="0.25">
      <c r="A7" s="31" t="s">
        <v>7</v>
      </c>
      <c r="B7" s="31"/>
      <c r="C7" s="31"/>
      <c r="D7" s="31"/>
      <c r="E7" s="31"/>
    </row>
    <row r="8" spans="1:9" ht="15.75" thickBot="1" x14ac:dyDescent="0.3">
      <c r="A8" s="32" t="s">
        <v>0</v>
      </c>
      <c r="B8" s="32"/>
      <c r="C8" s="32"/>
      <c r="D8" s="32"/>
      <c r="E8" s="32"/>
    </row>
    <row r="9" spans="1:9" ht="44.1" customHeight="1" x14ac:dyDescent="0.25">
      <c r="A9" s="33" t="s">
        <v>6</v>
      </c>
      <c r="B9" s="34"/>
      <c r="C9" s="34"/>
      <c r="D9" s="34"/>
      <c r="E9" s="35"/>
    </row>
    <row r="10" spans="1:9" s="2" customFormat="1" ht="33.950000000000003" customHeight="1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9" s="2" customFormat="1" ht="33.75" customHeight="1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15</v>
      </c>
      <c r="E11" s="16">
        <v>66767.63</v>
      </c>
    </row>
    <row r="12" spans="1:9" s="2" customFormat="1" ht="33.75" customHeight="1" x14ac:dyDescent="0.25">
      <c r="A12" s="14"/>
      <c r="B12" s="12"/>
      <c r="C12" s="9"/>
      <c r="D12" s="6" t="s">
        <v>22</v>
      </c>
      <c r="E12" s="16">
        <v>1571.95</v>
      </c>
    </row>
    <row r="13" spans="1:9" s="2" customFormat="1" ht="33.75" customHeight="1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23</v>
      </c>
      <c r="E13" s="16">
        <v>142.91</v>
      </c>
      <c r="I13" s="4"/>
    </row>
    <row r="14" spans="1:9" s="2" customFormat="1" ht="33.75" customHeight="1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24</v>
      </c>
      <c r="E14" s="16"/>
    </row>
    <row r="15" spans="1:9" s="2" customFormat="1" ht="33.75" customHeight="1" x14ac:dyDescent="0.25">
      <c r="A15" s="14"/>
      <c r="B15" s="13"/>
      <c r="C15" s="13"/>
      <c r="D15" s="6" t="s">
        <v>25</v>
      </c>
      <c r="E15" s="16">
        <v>11038.97</v>
      </c>
    </row>
    <row r="16" spans="1:9" ht="33.75" customHeight="1" x14ac:dyDescent="0.25">
      <c r="A16" s="14"/>
      <c r="B16" s="12"/>
      <c r="C16" s="10"/>
      <c r="D16" s="11" t="s">
        <v>26</v>
      </c>
      <c r="E16" s="16">
        <v>1071.75</v>
      </c>
    </row>
    <row r="17" spans="1:5" ht="33.950000000000003" customHeight="1" thickBot="1" x14ac:dyDescent="0.3">
      <c r="A17" s="17"/>
      <c r="B17" s="18"/>
      <c r="C17" s="19"/>
      <c r="D17" s="22" t="s">
        <v>28</v>
      </c>
      <c r="E17" s="21" t="s">
        <v>29</v>
      </c>
    </row>
  </sheetData>
  <sheetProtection selectLockedCells="1"/>
  <mergeCells count="9">
    <mergeCell ref="A6:E6"/>
    <mergeCell ref="A8:E8"/>
    <mergeCell ref="A9:E9"/>
    <mergeCell ref="A1:E1"/>
    <mergeCell ref="A2:E2"/>
    <mergeCell ref="A3:E3"/>
    <mergeCell ref="A4:E4"/>
    <mergeCell ref="A5:E5"/>
    <mergeCell ref="A7:E7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D7C3-2732-4E10-9CA3-D398E0CBEAAD}">
  <dimension ref="A1:E17"/>
  <sheetViews>
    <sheetView workbookViewId="0">
      <selection activeCell="A9" sqref="A9:E17"/>
    </sheetView>
  </sheetViews>
  <sheetFormatPr defaultRowHeight="15" x14ac:dyDescent="0.25"/>
  <cols>
    <col min="1" max="1" width="17.140625" customWidth="1"/>
    <col min="2" max="2" width="23.42578125" customWidth="1"/>
    <col min="3" max="3" width="18.7109375" customWidth="1"/>
    <col min="4" max="4" width="29.42578125" customWidth="1"/>
    <col min="5" max="5" width="42.7109375" customWidth="1"/>
  </cols>
  <sheetData>
    <row r="1" spans="1:5" x14ac:dyDescent="0.25">
      <c r="A1" s="31" t="s">
        <v>10</v>
      </c>
      <c r="B1" s="31"/>
      <c r="C1" s="31"/>
      <c r="D1" s="31"/>
      <c r="E1" s="31"/>
    </row>
    <row r="2" spans="1:5" x14ac:dyDescent="0.25">
      <c r="A2" s="31" t="s">
        <v>11</v>
      </c>
      <c r="B2" s="31"/>
      <c r="C2" s="31"/>
      <c r="D2" s="31"/>
      <c r="E2" s="31"/>
    </row>
    <row r="3" spans="1:5" x14ac:dyDescent="0.25">
      <c r="A3" s="31" t="s">
        <v>9</v>
      </c>
      <c r="B3" s="31"/>
      <c r="C3" s="31"/>
      <c r="D3" s="31"/>
      <c r="E3" s="31"/>
    </row>
    <row r="4" spans="1:5" x14ac:dyDescent="0.25">
      <c r="A4" s="31" t="s">
        <v>8</v>
      </c>
      <c r="B4" s="31"/>
      <c r="C4" s="31"/>
      <c r="D4" s="31"/>
      <c r="E4" s="31"/>
    </row>
    <row r="5" spans="1:5" x14ac:dyDescent="0.25">
      <c r="A5" s="31" t="s">
        <v>13</v>
      </c>
      <c r="B5" s="31"/>
      <c r="C5" s="31"/>
      <c r="D5" s="31"/>
      <c r="E5" s="31"/>
    </row>
    <row r="6" spans="1:5" x14ac:dyDescent="0.25">
      <c r="A6" s="31" t="s">
        <v>12</v>
      </c>
      <c r="B6" s="31"/>
      <c r="C6" s="31"/>
      <c r="D6" s="31"/>
      <c r="E6" s="31"/>
    </row>
    <row r="7" spans="1:5" x14ac:dyDescent="0.25">
      <c r="A7" s="31" t="s">
        <v>7</v>
      </c>
      <c r="B7" s="31"/>
      <c r="C7" s="31"/>
      <c r="D7" s="31"/>
      <c r="E7" s="31"/>
    </row>
    <row r="8" spans="1:5" ht="15.75" thickBot="1" x14ac:dyDescent="0.3">
      <c r="A8" s="32" t="s">
        <v>14</v>
      </c>
      <c r="B8" s="32"/>
      <c r="C8" s="32"/>
      <c r="D8" s="32"/>
      <c r="E8" s="32"/>
    </row>
    <row r="9" spans="1:5" x14ac:dyDescent="0.25">
      <c r="A9" s="33" t="s">
        <v>6</v>
      </c>
      <c r="B9" s="34"/>
      <c r="C9" s="34"/>
      <c r="D9" s="34"/>
      <c r="E9" s="35"/>
    </row>
    <row r="10" spans="1:5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5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16</v>
      </c>
      <c r="E11" s="16">
        <v>67498.600000000006</v>
      </c>
    </row>
    <row r="12" spans="1:5" ht="30" x14ac:dyDescent="0.25">
      <c r="A12" s="14"/>
      <c r="B12" s="12"/>
      <c r="C12" s="9"/>
      <c r="D12" s="6" t="s">
        <v>17</v>
      </c>
      <c r="E12" s="16">
        <v>1940.83</v>
      </c>
    </row>
    <row r="13" spans="1:5" ht="30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18</v>
      </c>
      <c r="E13" s="16">
        <v>134.91</v>
      </c>
    </row>
    <row r="14" spans="1:5" ht="30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19</v>
      </c>
      <c r="E14" s="16"/>
    </row>
    <row r="15" spans="1:5" ht="45" x14ac:dyDescent="0.25">
      <c r="A15" s="14"/>
      <c r="B15" s="13"/>
      <c r="C15" s="13"/>
      <c r="D15" s="6" t="s">
        <v>20</v>
      </c>
      <c r="E15" s="16">
        <v>11219.11</v>
      </c>
    </row>
    <row r="16" spans="1:5" ht="30" x14ac:dyDescent="0.25">
      <c r="A16" s="14"/>
      <c r="B16" s="12"/>
      <c r="C16" s="10"/>
      <c r="D16" s="11" t="s">
        <v>21</v>
      </c>
      <c r="E16" s="16">
        <v>1280.21</v>
      </c>
    </row>
    <row r="17" spans="1:5" ht="15.75" thickBot="1" x14ac:dyDescent="0.3">
      <c r="A17" s="17"/>
      <c r="B17" s="18"/>
      <c r="C17" s="19"/>
      <c r="D17" s="20" t="s">
        <v>27</v>
      </c>
      <c r="E17" s="21" t="s">
        <v>29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79BA-37E5-430C-8DE6-28FE0B675A1E}">
  <dimension ref="A1:E17"/>
  <sheetViews>
    <sheetView workbookViewId="0">
      <selection activeCell="A9" sqref="A9:E17"/>
    </sheetView>
  </sheetViews>
  <sheetFormatPr defaultRowHeight="15" x14ac:dyDescent="0.25"/>
  <cols>
    <col min="1" max="1" width="25" customWidth="1"/>
    <col min="2" max="2" width="17.7109375" customWidth="1"/>
    <col min="3" max="3" width="12.28515625" customWidth="1"/>
    <col min="4" max="4" width="37.7109375" customWidth="1"/>
    <col min="5" max="5" width="23.140625" customWidth="1"/>
  </cols>
  <sheetData>
    <row r="1" spans="1:5" x14ac:dyDescent="0.25">
      <c r="A1" s="31" t="s">
        <v>10</v>
      </c>
      <c r="B1" s="31"/>
      <c r="C1" s="31"/>
      <c r="D1" s="31"/>
      <c r="E1" s="31"/>
    </row>
    <row r="2" spans="1:5" x14ac:dyDescent="0.25">
      <c r="A2" s="31" t="s">
        <v>11</v>
      </c>
      <c r="B2" s="31"/>
      <c r="C2" s="31"/>
      <c r="D2" s="31"/>
      <c r="E2" s="31"/>
    </row>
    <row r="3" spans="1:5" x14ac:dyDescent="0.25">
      <c r="A3" s="31" t="s">
        <v>9</v>
      </c>
      <c r="B3" s="31"/>
      <c r="C3" s="31"/>
      <c r="D3" s="31"/>
      <c r="E3" s="31"/>
    </row>
    <row r="4" spans="1:5" x14ac:dyDescent="0.25">
      <c r="A4" s="31" t="s">
        <v>8</v>
      </c>
      <c r="B4" s="31"/>
      <c r="C4" s="31"/>
      <c r="D4" s="31"/>
      <c r="E4" s="31"/>
    </row>
    <row r="5" spans="1:5" x14ac:dyDescent="0.25">
      <c r="A5" s="31" t="s">
        <v>13</v>
      </c>
      <c r="B5" s="31"/>
      <c r="C5" s="31"/>
      <c r="D5" s="31"/>
      <c r="E5" s="31"/>
    </row>
    <row r="6" spans="1:5" x14ac:dyDescent="0.25">
      <c r="A6" s="31" t="s">
        <v>12</v>
      </c>
      <c r="B6" s="31"/>
      <c r="C6" s="31"/>
      <c r="D6" s="31"/>
      <c r="E6" s="31"/>
    </row>
    <row r="7" spans="1:5" x14ac:dyDescent="0.25">
      <c r="A7" s="31" t="s">
        <v>7</v>
      </c>
      <c r="B7" s="31"/>
      <c r="C7" s="31"/>
      <c r="D7" s="31"/>
      <c r="E7" s="31"/>
    </row>
    <row r="8" spans="1:5" ht="15.75" thickBot="1" x14ac:dyDescent="0.3">
      <c r="A8" s="32" t="s">
        <v>31</v>
      </c>
      <c r="B8" s="32"/>
      <c r="C8" s="32"/>
      <c r="D8" s="32"/>
      <c r="E8" s="32"/>
    </row>
    <row r="9" spans="1:5" x14ac:dyDescent="0.25">
      <c r="A9" s="33" t="s">
        <v>6</v>
      </c>
      <c r="B9" s="34"/>
      <c r="C9" s="34"/>
      <c r="D9" s="34"/>
      <c r="E9" s="35"/>
    </row>
    <row r="10" spans="1:5" ht="30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5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32</v>
      </c>
      <c r="E11" s="16">
        <v>82551.45</v>
      </c>
    </row>
    <row r="12" spans="1:5" ht="30" x14ac:dyDescent="0.25">
      <c r="A12" s="14"/>
      <c r="B12" s="12"/>
      <c r="C12" s="9"/>
      <c r="D12" s="6" t="s">
        <v>33</v>
      </c>
      <c r="E12" s="16">
        <v>1822.41</v>
      </c>
    </row>
    <row r="13" spans="1:5" ht="30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18</v>
      </c>
      <c r="E13" s="16">
        <v>262.79000000000002</v>
      </c>
    </row>
    <row r="14" spans="1:5" ht="30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19</v>
      </c>
      <c r="E14" s="16">
        <f>441.44+220.72+441.44</f>
        <v>1103.5999999999999</v>
      </c>
    </row>
    <row r="15" spans="1:5" ht="30" x14ac:dyDescent="0.25">
      <c r="A15" s="14"/>
      <c r="B15" s="13"/>
      <c r="C15" s="13"/>
      <c r="D15" s="6" t="s">
        <v>20</v>
      </c>
      <c r="E15" s="16">
        <v>13646.04</v>
      </c>
    </row>
    <row r="16" spans="1:5" ht="30" x14ac:dyDescent="0.25">
      <c r="A16" s="14"/>
      <c r="B16" s="12"/>
      <c r="C16" s="10"/>
      <c r="D16" s="11" t="s">
        <v>21</v>
      </c>
      <c r="E16" s="16">
        <v>1019.36</v>
      </c>
    </row>
    <row r="17" spans="1:5" ht="15.75" thickBot="1" x14ac:dyDescent="0.3">
      <c r="A17" s="17"/>
      <c r="B17" s="18"/>
      <c r="C17" s="19"/>
      <c r="D17" s="20" t="s">
        <v>27</v>
      </c>
      <c r="E17" s="21" t="s">
        <v>40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59CC-35B4-4E20-BB4E-2FAB3A88619D}">
  <dimension ref="A2:E18"/>
  <sheetViews>
    <sheetView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1" t="s">
        <v>10</v>
      </c>
      <c r="B2" s="31"/>
      <c r="C2" s="31"/>
      <c r="D2" s="31"/>
      <c r="E2" s="31"/>
    </row>
    <row r="3" spans="1:5" x14ac:dyDescent="0.25">
      <c r="A3" s="31" t="s">
        <v>11</v>
      </c>
      <c r="B3" s="31"/>
      <c r="C3" s="31"/>
      <c r="D3" s="31"/>
      <c r="E3" s="31"/>
    </row>
    <row r="4" spans="1:5" x14ac:dyDescent="0.25">
      <c r="A4" s="31" t="s">
        <v>9</v>
      </c>
      <c r="B4" s="31"/>
      <c r="C4" s="31"/>
      <c r="D4" s="31"/>
      <c r="E4" s="31"/>
    </row>
    <row r="5" spans="1:5" x14ac:dyDescent="0.25">
      <c r="A5" s="31" t="s">
        <v>8</v>
      </c>
      <c r="B5" s="31"/>
      <c r="C5" s="31"/>
      <c r="D5" s="31"/>
      <c r="E5" s="31"/>
    </row>
    <row r="6" spans="1:5" x14ac:dyDescent="0.25">
      <c r="A6" s="31" t="s">
        <v>13</v>
      </c>
      <c r="B6" s="31"/>
      <c r="C6" s="31"/>
      <c r="D6" s="31"/>
      <c r="E6" s="31"/>
    </row>
    <row r="7" spans="1:5" x14ac:dyDescent="0.25">
      <c r="A7" s="31" t="s">
        <v>12</v>
      </c>
      <c r="B7" s="31"/>
      <c r="C7" s="31"/>
      <c r="D7" s="31"/>
      <c r="E7" s="31"/>
    </row>
    <row r="8" spans="1:5" x14ac:dyDescent="0.25">
      <c r="A8" s="31" t="s">
        <v>7</v>
      </c>
      <c r="B8" s="31"/>
      <c r="C8" s="31"/>
      <c r="D8" s="31"/>
      <c r="E8" s="31"/>
    </row>
    <row r="9" spans="1:5" ht="15.75" thickBot="1" x14ac:dyDescent="0.3">
      <c r="A9" s="32" t="s">
        <v>30</v>
      </c>
      <c r="B9" s="32"/>
      <c r="C9" s="32"/>
      <c r="D9" s="32"/>
      <c r="E9" s="32"/>
    </row>
    <row r="10" spans="1:5" x14ac:dyDescent="0.25">
      <c r="A10" s="33" t="s">
        <v>6</v>
      </c>
      <c r="B10" s="34"/>
      <c r="C10" s="34"/>
      <c r="D10" s="34"/>
      <c r="E10" s="35"/>
    </row>
    <row r="11" spans="1:5" x14ac:dyDescent="0.25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34</v>
      </c>
      <c r="E12" s="16">
        <f t="shared" ref="E12" si="0">83433.91</f>
        <v>83433.91</v>
      </c>
    </row>
    <row r="13" spans="1:5" x14ac:dyDescent="0.25">
      <c r="A13" s="14"/>
      <c r="B13" s="12"/>
      <c r="C13" s="9"/>
      <c r="D13" s="6" t="s">
        <v>35</v>
      </c>
      <c r="E13" s="16">
        <v>1825.24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36</v>
      </c>
      <c r="E14" s="16">
        <v>231.7</v>
      </c>
    </row>
    <row r="15" spans="1:5" x14ac:dyDescent="0.25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37</v>
      </c>
      <c r="E15" s="16">
        <v>441.44</v>
      </c>
    </row>
    <row r="16" spans="1:5" ht="99" customHeight="1" x14ac:dyDescent="0.25">
      <c r="A16" s="14"/>
      <c r="B16" s="13"/>
      <c r="C16" s="13"/>
      <c r="D16" s="6" t="s">
        <v>38</v>
      </c>
      <c r="E16" s="16">
        <v>13785.57</v>
      </c>
    </row>
    <row r="17" spans="1:5" ht="30" x14ac:dyDescent="0.25">
      <c r="A17" s="14"/>
      <c r="B17" s="12"/>
      <c r="C17" s="10"/>
      <c r="D17" s="11" t="s">
        <v>39</v>
      </c>
      <c r="E17" s="16">
        <v>1791.04</v>
      </c>
    </row>
    <row r="18" spans="1:5" ht="15.75" thickBot="1" x14ac:dyDescent="0.3">
      <c r="A18" s="17"/>
      <c r="B18" s="18"/>
      <c r="C18" s="19"/>
      <c r="D18" s="20" t="s">
        <v>27</v>
      </c>
      <c r="E18" s="21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1B1A-001A-4F3A-8026-0E0735A86889}">
  <dimension ref="A2:E18"/>
  <sheetViews>
    <sheetView topLeftCell="A9"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1" t="s">
        <v>10</v>
      </c>
      <c r="B2" s="31"/>
      <c r="C2" s="31"/>
      <c r="D2" s="31"/>
      <c r="E2" s="31"/>
    </row>
    <row r="3" spans="1:5" x14ac:dyDescent="0.25">
      <c r="A3" s="31" t="s">
        <v>11</v>
      </c>
      <c r="B3" s="31"/>
      <c r="C3" s="31"/>
      <c r="D3" s="31"/>
      <c r="E3" s="31"/>
    </row>
    <row r="4" spans="1:5" x14ac:dyDescent="0.25">
      <c r="A4" s="31" t="s">
        <v>9</v>
      </c>
      <c r="B4" s="31"/>
      <c r="C4" s="31"/>
      <c r="D4" s="31"/>
      <c r="E4" s="31"/>
    </row>
    <row r="5" spans="1:5" x14ac:dyDescent="0.25">
      <c r="A5" s="31" t="s">
        <v>8</v>
      </c>
      <c r="B5" s="31"/>
      <c r="C5" s="31"/>
      <c r="D5" s="31"/>
      <c r="E5" s="31"/>
    </row>
    <row r="6" spans="1:5" x14ac:dyDescent="0.25">
      <c r="A6" s="31" t="s">
        <v>13</v>
      </c>
      <c r="B6" s="31"/>
      <c r="C6" s="31"/>
      <c r="D6" s="31"/>
      <c r="E6" s="31"/>
    </row>
    <row r="7" spans="1:5" x14ac:dyDescent="0.25">
      <c r="A7" s="31" t="s">
        <v>12</v>
      </c>
      <c r="B7" s="31"/>
      <c r="C7" s="31"/>
      <c r="D7" s="31"/>
      <c r="E7" s="31"/>
    </row>
    <row r="8" spans="1:5" x14ac:dyDescent="0.25">
      <c r="A8" s="31" t="s">
        <v>7</v>
      </c>
      <c r="B8" s="31"/>
      <c r="C8" s="31"/>
      <c r="D8" s="31"/>
      <c r="E8" s="31"/>
    </row>
    <row r="9" spans="1:5" ht="15.75" thickBot="1" x14ac:dyDescent="0.3">
      <c r="A9" s="32" t="s">
        <v>41</v>
      </c>
      <c r="B9" s="32"/>
      <c r="C9" s="32"/>
      <c r="D9" s="32"/>
      <c r="E9" s="32"/>
    </row>
    <row r="10" spans="1:5" x14ac:dyDescent="0.25">
      <c r="A10" s="33" t="s">
        <v>6</v>
      </c>
      <c r="B10" s="34"/>
      <c r="C10" s="34"/>
      <c r="D10" s="34"/>
      <c r="E10" s="35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47</v>
      </c>
      <c r="E12" s="23">
        <v>84793.23</v>
      </c>
    </row>
    <row r="13" spans="1:5" x14ac:dyDescent="0.25">
      <c r="A13" s="14"/>
      <c r="B13" s="12"/>
      <c r="C13" s="9"/>
      <c r="D13" s="6" t="s">
        <v>44</v>
      </c>
      <c r="E13" s="24">
        <v>1733.44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43</v>
      </c>
      <c r="E14" s="16">
        <v>237.78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42</v>
      </c>
      <c r="E15" s="16">
        <v>741.44</v>
      </c>
    </row>
    <row r="16" spans="1:5" ht="99" customHeight="1" x14ac:dyDescent="0.25">
      <c r="A16" s="14"/>
      <c r="B16" s="13"/>
      <c r="C16" s="13"/>
      <c r="D16" s="6" t="s">
        <v>45</v>
      </c>
      <c r="E16" s="29">
        <v>13995.71</v>
      </c>
    </row>
    <row r="17" spans="1:5" ht="30" x14ac:dyDescent="0.25">
      <c r="A17" s="14"/>
      <c r="B17" s="12"/>
      <c r="C17" s="10"/>
      <c r="D17" s="11" t="s">
        <v>46</v>
      </c>
      <c r="E17" s="30">
        <v>1650.72</v>
      </c>
    </row>
    <row r="18" spans="1:5" ht="15.75" thickBot="1" x14ac:dyDescent="0.3">
      <c r="A18" s="25"/>
      <c r="B18" s="26"/>
      <c r="C18" s="27"/>
      <c r="D18" s="20" t="s">
        <v>48</v>
      </c>
      <c r="E18" s="28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255E-EAF4-404B-88A7-BE4C643C625F}">
  <dimension ref="A2:E18"/>
  <sheetViews>
    <sheetView topLeftCell="A4" workbookViewId="0">
      <selection activeCell="D30" sqref="D30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1" t="s">
        <v>10</v>
      </c>
      <c r="B2" s="31"/>
      <c r="C2" s="31"/>
      <c r="D2" s="31"/>
      <c r="E2" s="31"/>
    </row>
    <row r="3" spans="1:5" x14ac:dyDescent="0.25">
      <c r="A3" s="31" t="s">
        <v>11</v>
      </c>
      <c r="B3" s="31"/>
      <c r="C3" s="31"/>
      <c r="D3" s="31"/>
      <c r="E3" s="31"/>
    </row>
    <row r="4" spans="1:5" x14ac:dyDescent="0.25">
      <c r="A4" s="31" t="s">
        <v>9</v>
      </c>
      <c r="B4" s="31"/>
      <c r="C4" s="31"/>
      <c r="D4" s="31"/>
      <c r="E4" s="31"/>
    </row>
    <row r="5" spans="1:5" x14ac:dyDescent="0.25">
      <c r="A5" s="31" t="s">
        <v>8</v>
      </c>
      <c r="B5" s="31"/>
      <c r="C5" s="31"/>
      <c r="D5" s="31"/>
      <c r="E5" s="31"/>
    </row>
    <row r="6" spans="1:5" x14ac:dyDescent="0.25">
      <c r="A6" s="31" t="s">
        <v>13</v>
      </c>
      <c r="B6" s="31"/>
      <c r="C6" s="31"/>
      <c r="D6" s="31"/>
      <c r="E6" s="31"/>
    </row>
    <row r="7" spans="1:5" x14ac:dyDescent="0.25">
      <c r="A7" s="31" t="s">
        <v>12</v>
      </c>
      <c r="B7" s="31"/>
      <c r="C7" s="31"/>
      <c r="D7" s="31"/>
      <c r="E7" s="31"/>
    </row>
    <row r="8" spans="1:5" x14ac:dyDescent="0.25">
      <c r="A8" s="31" t="s">
        <v>7</v>
      </c>
      <c r="B8" s="31"/>
      <c r="C8" s="31"/>
      <c r="D8" s="31"/>
      <c r="E8" s="31"/>
    </row>
    <row r="9" spans="1:5" ht="15.75" thickBot="1" x14ac:dyDescent="0.3">
      <c r="A9" s="32" t="s">
        <v>49</v>
      </c>
      <c r="B9" s="32"/>
      <c r="C9" s="32"/>
      <c r="D9" s="32"/>
      <c r="E9" s="32"/>
    </row>
    <row r="10" spans="1:5" x14ac:dyDescent="0.25">
      <c r="A10" s="33" t="s">
        <v>6</v>
      </c>
      <c r="B10" s="34"/>
      <c r="C10" s="34"/>
      <c r="D10" s="34"/>
      <c r="E10" s="35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50</v>
      </c>
      <c r="E12" s="23">
        <v>83280.69</v>
      </c>
    </row>
    <row r="13" spans="1:5" x14ac:dyDescent="0.25">
      <c r="A13" s="14"/>
      <c r="B13" s="12"/>
      <c r="C13" s="9"/>
      <c r="D13" s="6" t="s">
        <v>51</v>
      </c>
      <c r="E13" s="24">
        <v>1476.44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52</v>
      </c>
      <c r="E14" s="16">
        <v>314.25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53</v>
      </c>
      <c r="E15" s="16">
        <v>741.44</v>
      </c>
    </row>
    <row r="16" spans="1:5" ht="99" customHeight="1" x14ac:dyDescent="0.25">
      <c r="A16" s="14"/>
      <c r="B16" s="13"/>
      <c r="C16" s="13"/>
      <c r="D16" s="6" t="s">
        <v>54</v>
      </c>
      <c r="E16" s="29">
        <v>14036.78</v>
      </c>
    </row>
    <row r="17" spans="1:5" ht="30" x14ac:dyDescent="0.25">
      <c r="A17" s="14"/>
      <c r="B17" s="12"/>
      <c r="C17" s="10"/>
      <c r="D17" s="11" t="s">
        <v>55</v>
      </c>
      <c r="E17" s="30">
        <v>1357.57</v>
      </c>
    </row>
    <row r="18" spans="1:5" ht="15.75" thickBot="1" x14ac:dyDescent="0.3">
      <c r="A18" s="25"/>
      <c r="B18" s="26"/>
      <c r="C18" s="27"/>
      <c r="D18" s="20" t="s">
        <v>56</v>
      </c>
      <c r="E18" s="28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6C2-0EED-4682-A177-2058A19BA015}">
  <dimension ref="A2:E18"/>
  <sheetViews>
    <sheetView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1" t="s">
        <v>10</v>
      </c>
      <c r="B2" s="31"/>
      <c r="C2" s="31"/>
      <c r="D2" s="31"/>
      <c r="E2" s="31"/>
    </row>
    <row r="3" spans="1:5" x14ac:dyDescent="0.25">
      <c r="A3" s="31" t="s">
        <v>11</v>
      </c>
      <c r="B3" s="31"/>
      <c r="C3" s="31"/>
      <c r="D3" s="31"/>
      <c r="E3" s="31"/>
    </row>
    <row r="4" spans="1:5" x14ac:dyDescent="0.25">
      <c r="A4" s="31" t="s">
        <v>9</v>
      </c>
      <c r="B4" s="31"/>
      <c r="C4" s="31"/>
      <c r="D4" s="31"/>
      <c r="E4" s="31"/>
    </row>
    <row r="5" spans="1:5" x14ac:dyDescent="0.25">
      <c r="A5" s="31" t="s">
        <v>8</v>
      </c>
      <c r="B5" s="31"/>
      <c r="C5" s="31"/>
      <c r="D5" s="31"/>
      <c r="E5" s="31"/>
    </row>
    <row r="6" spans="1:5" x14ac:dyDescent="0.25">
      <c r="A6" s="31" t="s">
        <v>13</v>
      </c>
      <c r="B6" s="31"/>
      <c r="C6" s="31"/>
      <c r="D6" s="31"/>
      <c r="E6" s="31"/>
    </row>
    <row r="7" spans="1:5" x14ac:dyDescent="0.25">
      <c r="A7" s="31" t="s">
        <v>12</v>
      </c>
      <c r="B7" s="31"/>
      <c r="C7" s="31"/>
      <c r="D7" s="31"/>
      <c r="E7" s="31"/>
    </row>
    <row r="8" spans="1:5" x14ac:dyDescent="0.25">
      <c r="A8" s="31" t="s">
        <v>7</v>
      </c>
      <c r="B8" s="31"/>
      <c r="C8" s="31"/>
      <c r="D8" s="31"/>
      <c r="E8" s="31"/>
    </row>
    <row r="9" spans="1:5" ht="15.75" thickBot="1" x14ac:dyDescent="0.3">
      <c r="A9" s="32" t="s">
        <v>57</v>
      </c>
      <c r="B9" s="32"/>
      <c r="C9" s="32"/>
      <c r="D9" s="32"/>
      <c r="E9" s="32"/>
    </row>
    <row r="10" spans="1:5" x14ac:dyDescent="0.25">
      <c r="A10" s="33" t="s">
        <v>6</v>
      </c>
      <c r="B10" s="34"/>
      <c r="C10" s="34"/>
      <c r="D10" s="34"/>
      <c r="E10" s="35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58</v>
      </c>
      <c r="E12" s="23">
        <v>84228.01</v>
      </c>
    </row>
    <row r="13" spans="1:5" x14ac:dyDescent="0.25">
      <c r="A13" s="14"/>
      <c r="B13" s="12"/>
      <c r="C13" s="9"/>
      <c r="D13" s="6" t="s">
        <v>59</v>
      </c>
      <c r="E13" s="24">
        <v>0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60</v>
      </c>
      <c r="E14" s="16">
        <v>0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61</v>
      </c>
      <c r="E15" s="16">
        <v>3902.79</v>
      </c>
    </row>
    <row r="16" spans="1:5" ht="30" x14ac:dyDescent="0.25">
      <c r="A16" s="14"/>
      <c r="B16" s="13"/>
      <c r="C16" s="13"/>
      <c r="D16" s="6" t="s">
        <v>62</v>
      </c>
      <c r="E16" s="29">
        <v>13897.55</v>
      </c>
    </row>
    <row r="17" spans="1:5" x14ac:dyDescent="0.25">
      <c r="A17" s="14"/>
      <c r="B17" s="12"/>
      <c r="C17" s="10"/>
      <c r="D17" s="11" t="s">
        <v>63</v>
      </c>
      <c r="E17" s="30">
        <v>1169.76</v>
      </c>
    </row>
    <row r="18" spans="1:5" ht="15.75" thickBot="1" x14ac:dyDescent="0.3">
      <c r="A18" s="25"/>
      <c r="B18" s="26"/>
      <c r="C18" s="27"/>
      <c r="D18" s="20" t="s">
        <v>64</v>
      </c>
      <c r="E18" s="28" t="s">
        <v>65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8BA2-D0CE-4AFF-ACA4-7F10C0906EB4}">
  <dimension ref="A2:E18"/>
  <sheetViews>
    <sheetView tabSelected="1" workbookViewId="0">
      <selection activeCell="B25" sqref="B25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1" t="s">
        <v>10</v>
      </c>
      <c r="B2" s="31"/>
      <c r="C2" s="31"/>
      <c r="D2" s="31"/>
      <c r="E2" s="31"/>
    </row>
    <row r="3" spans="1:5" x14ac:dyDescent="0.25">
      <c r="A3" s="31" t="s">
        <v>11</v>
      </c>
      <c r="B3" s="31"/>
      <c r="C3" s="31"/>
      <c r="D3" s="31"/>
      <c r="E3" s="31"/>
    </row>
    <row r="4" spans="1:5" x14ac:dyDescent="0.25">
      <c r="A4" s="31" t="s">
        <v>9</v>
      </c>
      <c r="B4" s="31"/>
      <c r="C4" s="31"/>
      <c r="D4" s="31"/>
      <c r="E4" s="31"/>
    </row>
    <row r="5" spans="1:5" x14ac:dyDescent="0.25">
      <c r="A5" s="31" t="s">
        <v>8</v>
      </c>
      <c r="B5" s="31"/>
      <c r="C5" s="31"/>
      <c r="D5" s="31"/>
      <c r="E5" s="31"/>
    </row>
    <row r="6" spans="1:5" x14ac:dyDescent="0.25">
      <c r="A6" s="31" t="s">
        <v>13</v>
      </c>
      <c r="B6" s="31"/>
      <c r="C6" s="31"/>
      <c r="D6" s="31"/>
      <c r="E6" s="31"/>
    </row>
    <row r="7" spans="1:5" x14ac:dyDescent="0.25">
      <c r="A7" s="31" t="s">
        <v>12</v>
      </c>
      <c r="B7" s="31"/>
      <c r="C7" s="31"/>
      <c r="D7" s="31"/>
      <c r="E7" s="31"/>
    </row>
    <row r="8" spans="1:5" x14ac:dyDescent="0.25">
      <c r="A8" s="31" t="s">
        <v>7</v>
      </c>
      <c r="B8" s="31"/>
      <c r="C8" s="31"/>
      <c r="D8" s="31"/>
      <c r="E8" s="31"/>
    </row>
    <row r="9" spans="1:5" ht="15.75" thickBot="1" x14ac:dyDescent="0.3">
      <c r="A9" s="32" t="s">
        <v>66</v>
      </c>
      <c r="B9" s="32"/>
      <c r="C9" s="32"/>
      <c r="D9" s="32"/>
      <c r="E9" s="32"/>
    </row>
    <row r="10" spans="1:5" x14ac:dyDescent="0.25">
      <c r="A10" s="33" t="s">
        <v>6</v>
      </c>
      <c r="B10" s="34"/>
      <c r="C10" s="34"/>
      <c r="D10" s="34"/>
      <c r="E10" s="35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58</v>
      </c>
      <c r="E12" s="23">
        <v>81073.3</v>
      </c>
    </row>
    <row r="13" spans="1:5" x14ac:dyDescent="0.25">
      <c r="A13" s="14"/>
      <c r="B13" s="12"/>
      <c r="C13" s="9"/>
      <c r="D13" s="6" t="s">
        <v>59</v>
      </c>
      <c r="E13" s="24">
        <v>0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60</v>
      </c>
      <c r="E14" s="16">
        <v>0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61</v>
      </c>
      <c r="E15" s="16">
        <v>0</v>
      </c>
    </row>
    <row r="16" spans="1:5" ht="30" x14ac:dyDescent="0.25">
      <c r="A16" s="14"/>
      <c r="B16" s="13"/>
      <c r="C16" s="13"/>
      <c r="D16" s="6" t="s">
        <v>62</v>
      </c>
      <c r="E16" s="29">
        <v>13377.08</v>
      </c>
    </row>
    <row r="17" spans="1:5" x14ac:dyDescent="0.25">
      <c r="A17" s="14"/>
      <c r="B17" s="12"/>
      <c r="C17" s="10"/>
      <c r="D17" s="11" t="s">
        <v>63</v>
      </c>
      <c r="E17" s="30">
        <v>383.77</v>
      </c>
    </row>
    <row r="18" spans="1:5" ht="15.75" thickBot="1" x14ac:dyDescent="0.3">
      <c r="A18" s="25"/>
      <c r="B18" s="26"/>
      <c r="C18" s="27"/>
      <c r="D18" s="20" t="s">
        <v>64</v>
      </c>
      <c r="E18" s="28" t="s">
        <v>65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</vt:lpstr>
      <vt:lpstr>Veljača</vt:lpstr>
      <vt:lpstr>Ožujak </vt:lpstr>
      <vt:lpstr>Travanj 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2024-02-14T10:34:31Z</cp:lastPrinted>
  <dcterms:created xsi:type="dcterms:W3CDTF">2016-11-01T03:33:07Z</dcterms:created>
  <dcterms:modified xsi:type="dcterms:W3CDTF">2024-09-13T09:27:06Z</dcterms:modified>
</cp:coreProperties>
</file>