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AFD97AF-CF5A-45F1-8514-BE56FF0298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1" r:id="rId1"/>
  </sheets>
  <definedNames>
    <definedName name="rngInvoice" localSheetId="0">SIJEČANJ!#REF!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 a="1"/>
  <c r="C14" i="1" s="1"/>
  <c r="B14" i="1" a="1"/>
  <c r="B14" i="1" s="1"/>
  <c r="C13" i="1" a="1"/>
  <c r="C13" i="1" s="1"/>
  <c r="B13" i="1" a="1"/>
  <c r="B13" i="1" s="1"/>
  <c r="C11" i="1" a="1"/>
  <c r="C11" i="1" s="1"/>
  <c r="B11" i="1" a="1"/>
  <c r="B11" i="1" s="1"/>
</calcChain>
</file>

<file path=xl/sharedStrings.xml><?xml version="1.0" encoding="utf-8"?>
<sst xmlns="http://schemas.openxmlformats.org/spreadsheetml/2006/main" count="22" uniqueCount="22">
  <si>
    <t>Osnovna škola Dragutin Tadijanović</t>
  </si>
  <si>
    <t>Adresa: Naselje Andrije Hebranga 12/1</t>
  </si>
  <si>
    <t>35000 SLAVONSKI BROD</t>
  </si>
  <si>
    <t xml:space="preserve">Telefonski broj: </t>
  </si>
  <si>
    <t>E-pošta: racunovodstvo.osdt.sb@gmail.com</t>
  </si>
  <si>
    <t>Web adresa:  http://www.os-dragutin-tadijanovic-sb.skole.hr/</t>
  </si>
  <si>
    <t>RKP: 23796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</si>
  <si>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</si>
  <si>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</si>
  <si>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</si>
  <si>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</si>
  <si>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</si>
  <si>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</si>
  <si>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Siječanj 2025.g.</t>
  </si>
  <si>
    <t xml:space="preserve">3111 Plaća </t>
  </si>
  <si>
    <t>3113 Plaće za prekovremeni rad</t>
  </si>
  <si>
    <t xml:space="preserve">3114 Plaće za posebne uvjete rada </t>
  </si>
  <si>
    <t xml:space="preserve">3121 Ostali rashodi za zaposlene </t>
  </si>
  <si>
    <t xml:space="preserve">3132 Doprinosi za obvezno zdravstveno osiguranje </t>
  </si>
  <si>
    <t xml:space="preserve">3212 Naknade za prijevoz na posao i s posla </t>
  </si>
  <si>
    <t>737,01</t>
  </si>
  <si>
    <t>Bolovanje HZZO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</si>
</sst>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name val="Calibri"/>
      <family val="2"/>
      <scheme val="minor"/>
    </font>
    <font>
      <sz val="16"/>
      <name val="Calibri"/>
      <family val="2"/>
      <charset val="238"/>
      <scheme val="minor"/>
    </font>
    <font>
      <sz val="16"/>
      <color rgb="FF9C000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0" fontId="4" fillId="0" borderId="3" xfId="2" applyFont="1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/>
    </xf>
    <xf numFmtId="0" fontId="5" fillId="2" borderId="2" xfId="1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4" fontId="4" fillId="0" borderId="6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44" fontId="4" fillId="0" borderId="3" xfId="0" applyNumberFormat="1" applyFont="1" applyBorder="1" applyAlignment="1">
      <alignment vertical="top" wrapText="1"/>
    </xf>
    <xf numFmtId="44" fontId="4" fillId="0" borderId="3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49" fontId="4" fillId="0" borderId="8" xfId="0" applyNumberFormat="1" applyFont="1" applyBorder="1" applyAlignment="1">
      <alignment vertical="top" wrapText="1"/>
    </xf>
    <xf numFmtId="44" fontId="4" fillId="0" borderId="8" xfId="0" applyNumberFormat="1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4" fontId="4" fillId="0" borderId="9" xfId="0" applyNumberFormat="1" applyFont="1" applyBorder="1" applyAlignment="1">
      <alignment horizontal="right" wrapText="1"/>
    </xf>
  </cellXfs>
  <cellStyles count="3">
    <cellStyle name="Loše" xfId="1" builtinId="27"/>
    <cellStyle name="Normalno" xfId="0" builtinId="0"/>
    <cellStyle name="Unos" xfId="2" builtinId="20"/>
  </cellStyles>
  <dxfs count="14"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19585C77-335B-4A1B-AF15-889D71BCEC69}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F886A-C2E9-48A9-8DE9-C7F6667A8C80}" name="FakturaProjekta2" displayName="FakturaProjekta2" ref="A10:E17" totalsRowCount="1" headerRowDxfId="2" dataDxfId="0" totalsRowDxfId="1" headerRowCellStyle="Normalno" dataCellStyle="Normalno" totalsRowCellStyle="Normalno">
  <tableColumns count="5">
    <tableColumn id="7" xr3:uid="{A8AEBA6A-AEF8-4859-9C31-A7DA479282F0}" name="Naziv primatelja" dataDxfId="12" totalsRowDxfId="11" dataCellStyle="Normalno"/>
    <tableColumn id="8" xr3:uid="{46D220EB-71BE-4107-A6AC-11BDD3F2ED1A}" name="OIB primatelja" dataDxfId="10" totalsRowDxfId="9" dataCellStyle="Normalno"/>
    <tableColumn id="10" xr3:uid="{84AE6A76-F5B2-497F-8F26-C45E9BD8859E}" name="Sjedište primatelja" dataDxfId="8" totalsRowDxfId="7" dataCellStyle="Normalno"/>
    <tableColumn id="3" xr3:uid="{98108F95-E44E-4E2A-9DAC-87AA156A0DE8}" name="Vrsta rashoda i izdatka" totalsRowLabel="Bolovanje HZZO" dataDxfId="6" totalsRowDxfId="5" dataCellStyle="Normalno"/>
    <tableColumn id="11" xr3:uid="{C2011D89-0565-473E-B6D8-5B31626CE150}" name="Iznos" totalsRowLabel="737,01" dataDxfId="4" totalsRowDxfId="3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A7" sqref="A7:E7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5" t="s">
        <v>0</v>
      </c>
      <c r="B1" s="5"/>
      <c r="C1" s="5"/>
      <c r="D1" s="5"/>
      <c r="E1" s="5"/>
    </row>
    <row r="2" spans="1:5" ht="21" x14ac:dyDescent="0.25">
      <c r="A2" s="5" t="s">
        <v>1</v>
      </c>
      <c r="B2" s="5"/>
      <c r="C2" s="5"/>
      <c r="D2" s="5"/>
      <c r="E2" s="5"/>
    </row>
    <row r="3" spans="1:5" ht="21" x14ac:dyDescent="0.25">
      <c r="A3" s="5" t="s">
        <v>2</v>
      </c>
      <c r="B3" s="5"/>
      <c r="C3" s="5"/>
      <c r="D3" s="5"/>
      <c r="E3" s="5"/>
    </row>
    <row r="4" spans="1:5" ht="15" customHeight="1" x14ac:dyDescent="0.25">
      <c r="A4" s="5" t="s">
        <v>3</v>
      </c>
      <c r="B4" s="5"/>
      <c r="C4" s="5"/>
      <c r="D4" s="5"/>
      <c r="E4" s="5"/>
    </row>
    <row r="5" spans="1:5" ht="25.5" customHeight="1" x14ac:dyDescent="0.25">
      <c r="A5" s="5" t="s">
        <v>4</v>
      </c>
      <c r="B5" s="5"/>
      <c r="C5" s="5"/>
      <c r="D5" s="5"/>
      <c r="E5" s="5"/>
    </row>
    <row r="6" spans="1:5" ht="19.5" customHeight="1" x14ac:dyDescent="0.25">
      <c r="A6" s="5" t="s">
        <v>5</v>
      </c>
      <c r="B6" s="5"/>
      <c r="C6" s="5"/>
      <c r="D6" s="5"/>
      <c r="E6" s="5"/>
    </row>
    <row r="7" spans="1:5" ht="21.75" customHeight="1" x14ac:dyDescent="0.25">
      <c r="A7" s="5" t="s">
        <v>6</v>
      </c>
      <c r="B7" s="5"/>
      <c r="C7" s="5"/>
      <c r="D7" s="5"/>
      <c r="E7" s="5"/>
    </row>
    <row r="8" spans="1:5" ht="21" x14ac:dyDescent="0.25">
      <c r="A8" s="6" t="s">
        <v>13</v>
      </c>
      <c r="B8" s="6"/>
      <c r="C8" s="6"/>
      <c r="D8" s="6"/>
      <c r="E8" s="6"/>
    </row>
    <row r="9" spans="1:5" ht="44.1" customHeight="1" x14ac:dyDescent="0.25">
      <c r="A9" s="7" t="s">
        <v>7</v>
      </c>
      <c r="B9" s="7"/>
      <c r="C9" s="7"/>
      <c r="D9" s="7"/>
      <c r="E9" s="7"/>
    </row>
    <row r="10" spans="1:5" s="2" customFormat="1" ht="42" x14ac:dyDescent="0.35">
      <c r="A10" s="8" t="s">
        <v>8</v>
      </c>
      <c r="B10" s="9" t="s">
        <v>9</v>
      </c>
      <c r="C10" s="9" t="s">
        <v>10</v>
      </c>
      <c r="D10" s="10" t="s">
        <v>11</v>
      </c>
      <c r="E10" s="11" t="s">
        <v>12</v>
      </c>
    </row>
    <row r="11" spans="1:5" s="2" customFormat="1" ht="21" x14ac:dyDescent="0.35">
      <c r="A11" s="8"/>
      <c r="B11" s="12" t="str">
        <f t="array" ref="B11">IFERROR(INDEX(#REF!,SMALL(IF(#REF!=rngInvoice,ROW(#REF!)-ROW(#REF!)), ROW(#REF!)), MATCH($B$10,#REF!, 0)),"")</f>
        <v/>
      </c>
      <c r="C11" s="13" t="str">
        <f t="array" ref="C11">IFERROR(INDEX(#REF!,SMALL(IF(#REF!=rngInvoice,ROW(#REF!)-ROW(#REF!)), ROW(#REF!)), MATCH($C$10,#REF!, 0)),"")</f>
        <v/>
      </c>
      <c r="D11" s="14" t="s">
        <v>14</v>
      </c>
      <c r="E11" s="15">
        <v>61061.36</v>
      </c>
    </row>
    <row r="12" spans="1:5" s="2" customFormat="1" ht="21" x14ac:dyDescent="0.35">
      <c r="A12" s="8"/>
      <c r="B12" s="12"/>
      <c r="C12" s="13"/>
      <c r="D12" s="14" t="s">
        <v>15</v>
      </c>
      <c r="E12" s="15">
        <v>1549.89</v>
      </c>
    </row>
    <row r="13" spans="1:5" s="2" customFormat="1" ht="21" x14ac:dyDescent="0.35">
      <c r="A13" s="8"/>
      <c r="B13" s="12" t="str">
        <f t="array" ref="B13">IFERROR(INDEX(#REF!,SMALL(IF(#REF!=rngInvoice,ROW(#REF!)-ROW(#REF!)), ROW(8:8)), MATCH($B$10,#REF!, 0)),"")</f>
        <v/>
      </c>
      <c r="C13" s="13" t="str">
        <f t="array" ref="C13">IFERROR(INDEX(#REF!,SMALL(IF(#REF!=rngInvoice,ROW(#REF!)-ROW(#REF!)), ROW(8:8)), MATCH($C$10,#REF!, 0)),"")</f>
        <v/>
      </c>
      <c r="D13" s="14" t="s">
        <v>16</v>
      </c>
      <c r="E13" s="15">
        <v>607.62</v>
      </c>
    </row>
    <row r="14" spans="1:5" s="2" customFormat="1" ht="21" x14ac:dyDescent="0.35">
      <c r="A14" s="8"/>
      <c r="B14" s="12" t="str">
        <f t="array" ref="B14">IFERROR(INDEX(#REF!,SMALL(IF(#REF!=rngInvoice,ROW(#REF!)-ROW(#REF!)), ROW(8:8)), MATCH($B$10,#REF!, 0)),"")</f>
        <v/>
      </c>
      <c r="C14" s="13" t="str">
        <f t="array" ref="C14">IFERROR(INDEX(#REF!,SMALL(IF(#REF!=rngInvoice,ROW(#REF!)-ROW(#REF!)), ROW(8:8)), MATCH($C$10,#REF!, 0)),"")</f>
        <v/>
      </c>
      <c r="D14" s="14" t="s">
        <v>17</v>
      </c>
      <c r="E14" s="15">
        <v>741.44</v>
      </c>
    </row>
    <row r="15" spans="1:5" s="2" customFormat="1" ht="42" x14ac:dyDescent="0.35">
      <c r="A15" s="8"/>
      <c r="B15" s="16"/>
      <c r="C15" s="16"/>
      <c r="D15" s="14" t="s">
        <v>18</v>
      </c>
      <c r="E15" s="15">
        <v>14089.89</v>
      </c>
    </row>
    <row r="16" spans="1:5" ht="42" x14ac:dyDescent="0.35">
      <c r="A16" s="8"/>
      <c r="B16" s="12"/>
      <c r="C16" s="17"/>
      <c r="D16" s="18" t="s">
        <v>19</v>
      </c>
      <c r="E16" s="15">
        <v>1429.53</v>
      </c>
    </row>
    <row r="17" spans="1:5" ht="21.75" thickBot="1" x14ac:dyDescent="0.4">
      <c r="A17" s="19"/>
      <c r="B17" s="20"/>
      <c r="C17" s="21"/>
      <c r="D17" s="22" t="s">
        <v>21</v>
      </c>
      <c r="E17" s="23" t="s">
        <v>20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2015-06-05T18:19:34Z</dcterms:created>
  <dcterms:modified xsi:type="dcterms:W3CDTF">2025-02-13T09:24:04Z</dcterms:modified>
</cp:coreProperties>
</file>