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2026\PLAĆA 2026\"/>
    </mc:Choice>
  </mc:AlternateContent>
  <xr:revisionPtr revIDLastSave="0" documentId="13_ncr:1_{FEEFA57C-56E2-4872-AAA1-EA518083B6F0}" xr6:coauthVersionLast="47" xr6:coauthVersionMax="47" xr10:uidLastSave="{00000000-0000-0000-0000-000000000000}"/>
  <bookViews>
    <workbookView xWindow="-630" yWindow="0" windowWidth="15195" windowHeight="15480" firstSheet="3" activeTab="7" xr2:uid="{00000000-000D-0000-FFFF-FFFF00000000}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</sheets>
  <definedNames>
    <definedName name="rngInvoice" localSheetId="7">KOLOVOZ!#REF!</definedName>
    <definedName name="rngInvoice" localSheetId="5">LIPANJ!#REF!</definedName>
    <definedName name="rngInvoice" localSheetId="2">OŽUJAK!#REF!</definedName>
    <definedName name="rngInvoice" localSheetId="0">SIJEČANJ!#REF!</definedName>
    <definedName name="rngInvoice" localSheetId="6">SRPANJ!#REF!</definedName>
    <definedName name="rngInvoice" localSheetId="4">SVIBANJ!#REF!</definedName>
    <definedName name="rngInvoice" localSheetId="3">TRAVANJ!#REF!</definedName>
    <definedName name="rngInvoice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8" l="1" a="1"/>
  <c r="C14" i="8" s="1"/>
  <c r="B14" i="8" a="1"/>
  <c r="B14" i="8" s="1"/>
  <c r="C13" i="8" a="1"/>
  <c r="C13" i="8" s="1"/>
  <c r="B13" i="8" a="1"/>
  <c r="B13" i="8" s="1"/>
  <c r="C11" i="8"/>
  <c r="C11" i="8" a="1"/>
  <c r="B11" i="8" a="1"/>
  <c r="B11" i="8" s="1"/>
  <c r="C14" i="7" a="1"/>
  <c r="C14" i="7" s="1"/>
  <c r="B14" i="7" a="1"/>
  <c r="B14" i="7" s="1"/>
  <c r="C13" i="7" a="1"/>
  <c r="C13" i="7" s="1"/>
  <c r="B13" i="7" a="1"/>
  <c r="B13" i="7" s="1"/>
  <c r="C11" i="7" a="1"/>
  <c r="C11" i="7" s="1"/>
  <c r="B11" i="7" a="1"/>
  <c r="B11" i="7" s="1"/>
  <c r="C14" i="6" a="1"/>
  <c r="C14" i="6" s="1"/>
  <c r="B14" i="6" a="1"/>
  <c r="B14" i="6" s="1"/>
  <c r="C13" i="6" a="1"/>
  <c r="C13" i="6" s="1"/>
  <c r="B13" i="6" a="1"/>
  <c r="B13" i="6" s="1"/>
  <c r="C11" i="6" a="1"/>
  <c r="C11" i="6" s="1"/>
  <c r="B11" i="6" a="1"/>
  <c r="B11" i="6" s="1"/>
  <c r="C14" i="5" a="1"/>
  <c r="C14" i="5" s="1"/>
  <c r="B14" i="5" a="1"/>
  <c r="B14" i="5" s="1"/>
  <c r="C13" i="5" a="1"/>
  <c r="C13" i="5" s="1"/>
  <c r="B13" i="5" a="1"/>
  <c r="B13" i="5" s="1"/>
  <c r="C11" i="5" a="1"/>
  <c r="C11" i="5" s="1"/>
  <c r="B11" i="5" a="1"/>
  <c r="B11" i="5" s="1"/>
  <c r="C14" i="4" a="1"/>
  <c r="C14" i="4" s="1"/>
  <c r="B14" i="4" a="1"/>
  <c r="B14" i="4" s="1"/>
  <c r="C13" i="4" a="1"/>
  <c r="C13" i="4" s="1"/>
  <c r="B13" i="4" a="1"/>
  <c r="B13" i="4" s="1"/>
  <c r="C11" i="4" a="1"/>
  <c r="C11" i="4" s="1"/>
  <c r="B11" i="4" a="1"/>
  <c r="B11" i="4" s="1"/>
  <c r="C14" i="3" a="1"/>
  <c r="C14" i="3" s="1"/>
  <c r="B14" i="3" a="1"/>
  <c r="B14" i="3" s="1"/>
  <c r="C13" i="3" a="1"/>
  <c r="C13" i="3" s="1"/>
  <c r="B13" i="3" a="1"/>
  <c r="B13" i="3" s="1"/>
  <c r="C11" i="3" a="1"/>
  <c r="C11" i="3" s="1"/>
  <c r="B11" i="3" a="1"/>
  <c r="B11" i="3" s="1"/>
  <c r="C14" i="2" a="1"/>
  <c r="C14" i="2" s="1"/>
  <c r="B14" i="2" a="1"/>
  <c r="B14" i="2" s="1"/>
  <c r="C13" i="2" a="1"/>
  <c r="C13" i="2" s="1"/>
  <c r="B13" i="2" a="1"/>
  <c r="B13" i="2" s="1"/>
  <c r="C11" i="2" a="1"/>
  <c r="C11" i="2" s="1"/>
  <c r="B11" i="2" a="1"/>
  <c r="B11" i="2" s="1"/>
  <c r="C14" i="1" a="1"/>
  <c r="C14" i="1" s="1"/>
  <c r="B14" i="1" a="1"/>
  <c r="B14" i="1" s="1"/>
  <c r="C13" i="1" a="1"/>
  <c r="C13" i="1" s="1"/>
  <c r="B13" i="1" a="1"/>
  <c r="B13" i="1" s="1"/>
  <c r="C11" i="1" a="1"/>
  <c r="C11" i="1" s="1"/>
  <c r="B11" i="1" a="1"/>
  <c r="B11" i="1" s="1"/>
</calcChain>
</file>

<file path=xl/sharedStrings.xml><?xml version="1.0" encoding="utf-8"?>
<sst xmlns="http://schemas.openxmlformats.org/spreadsheetml/2006/main" count="177" uniqueCount="37">
  <si>
    <t>Osnovna škola Dragutin Tadijanović</t>
  </si>
  <si>
    <t>Adresa: Naselje Andrije Hebranga 12/1</t>
  </si>
  <si>
    <t>35000 SLAVONSKI BROD</t>
  </si>
  <si>
    <t xml:space="preserve">Telefonski broj: </t>
  </si>
  <si>
    <t>E-pošta: racunovodstvo.osdt.sb@gmail.com</t>
  </si>
  <si>
    <t>Web adresa:  http://www.os-dragutin-tadijanovic-sb.skole.hr/</t>
  </si>
  <si>
    <t>RKP: 23796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</si>
  <si>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</si>
  <si>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</si>
  <si>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</si>
  <si>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</si>
  <si>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</si>
  <si>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</si>
  <si>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 xml:space="preserve">3111 Plaća </t>
  </si>
  <si>
    <t>3113 Plaće za prekovremeni rad</t>
  </si>
  <si>
    <t xml:space="preserve">3114 Plaće za posebne uvjete rada </t>
  </si>
  <si>
    <t xml:space="preserve">3121 Ostali rashodi za zaposlene </t>
  </si>
  <si>
    <t xml:space="preserve">3132 Doprinosi za obvezno zdravstveno osiguranje </t>
  </si>
  <si>
    <t xml:space="preserve">3212 Naknade za prijevoz na posao i s posla </t>
  </si>
  <si>
    <t>Bolovanje HZZO</t>
  </si>
  <si>
    <t>SIJEČANJ 2026.</t>
  </si>
  <si>
    <t>180,99</t>
  </si>
  <si>
    <t>-</t>
  </si>
  <si>
    <t>VELJAČA  2026.</t>
  </si>
  <si>
    <t>150,92</t>
  </si>
  <si>
    <t>OŽUJAK 2026.</t>
  </si>
  <si>
    <t>671,61</t>
  </si>
  <si>
    <t>TRAVANJ  2026.</t>
  </si>
  <si>
    <t>760,71</t>
  </si>
  <si>
    <t>SVIBANJ  2026.</t>
  </si>
  <si>
    <t>734,54</t>
  </si>
  <si>
    <t>LIPANJ 2026.</t>
  </si>
  <si>
    <t>KOLOVOZ  2026.</t>
  </si>
  <si>
    <t>SRPANJ 2026.</t>
  </si>
  <si>
    <t>1.012,71</t>
  </si>
  <si>
    <t>480,06</t>
  </si>
  <si>
    <t>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</si>
</sst>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kn&quot;_-;\-* #,##0.00\ &quot;kn&quot;_-;_-* &quot;-&quot;??\ &quot;kn&quot;_-;_-@_-"/>
    <numFmt numFmtId="164" formatCode="#,##0.00\ &quot;kn&quot;"/>
  </numFmts>
  <fonts count="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71088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medium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499984740745262"/>
      </right>
      <top style="hair">
        <color theme="0" tint="-0.499984740745262"/>
      </top>
      <bottom style="medium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indexed="64"/>
      </bottom>
      <diagonal/>
    </border>
    <border>
      <left style="hair">
        <color theme="0" tint="-0.499984740745262"/>
      </left>
      <right style="medium">
        <color indexed="64"/>
      </right>
      <top style="hair">
        <color theme="0" tint="-0.499984740745262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4" fontId="2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  <xf numFmtId="49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44" fontId="2" fillId="0" borderId="2" xfId="0" applyNumberFormat="1" applyFont="1" applyBorder="1" applyAlignment="1">
      <alignment vertical="top" wrapText="1"/>
    </xf>
    <xf numFmtId="44" fontId="2" fillId="0" borderId="2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49" fontId="2" fillId="0" borderId="10" xfId="0" applyNumberFormat="1" applyFont="1" applyBorder="1" applyAlignment="1">
      <alignment vertical="top" wrapText="1"/>
    </xf>
    <xf numFmtId="44" fontId="2" fillId="0" borderId="10" xfId="0" applyNumberFormat="1" applyFont="1" applyBorder="1" applyAlignment="1">
      <alignment vertical="top" wrapText="1"/>
    </xf>
    <xf numFmtId="2" fontId="2" fillId="0" borderId="10" xfId="0" applyNumberFormat="1" applyFont="1" applyBorder="1" applyAlignment="1">
      <alignment wrapText="1"/>
    </xf>
    <xf numFmtId="4" fontId="2" fillId="0" borderId="1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center" vertical="top" wrapText="1"/>
    </xf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3" xfId="1" applyFont="1" applyFill="1" applyBorder="1" applyAlignment="1" applyProtection="1">
      <alignment horizontal="left" vertical="center"/>
    </xf>
    <xf numFmtId="0" fontId="6" fillId="3" borderId="1" xfId="1" applyFont="1" applyFill="1" applyAlignment="1">
      <alignment horizontal="center" vertical="center" wrapText="1"/>
    </xf>
    <xf numFmtId="0" fontId="5" fillId="4" borderId="1" xfId="1" applyFont="1" applyFill="1" applyAlignment="1">
      <alignment horizontal="center" vertical="center" wrapText="1"/>
    </xf>
    <xf numFmtId="0" fontId="5" fillId="5" borderId="1" xfId="1" applyFont="1" applyFill="1" applyAlignment="1">
      <alignment horizontal="center" vertical="center" wrapText="1"/>
    </xf>
    <xf numFmtId="0" fontId="5" fillId="6" borderId="1" xfId="1" applyFont="1" applyFill="1" applyAlignment="1">
      <alignment horizontal="center" vertical="center" wrapText="1"/>
    </xf>
    <xf numFmtId="0" fontId="5" fillId="7" borderId="1" xfId="1" applyFont="1" applyFill="1" applyAlignment="1">
      <alignment horizontal="center" vertical="center" wrapText="1"/>
    </xf>
    <xf numFmtId="0" fontId="5" fillId="8" borderId="1" xfId="1" applyFont="1" applyFill="1" applyAlignment="1">
      <alignment horizontal="center" vertical="center" wrapText="1"/>
    </xf>
    <xf numFmtId="0" fontId="5" fillId="9" borderId="1" xfId="1" applyFont="1" applyFill="1" applyAlignment="1">
      <alignment horizontal="center" vertical="center" wrapText="1"/>
    </xf>
  </cellXfs>
  <cellStyles count="2">
    <cellStyle name="Normalno" xfId="0" builtinId="0"/>
    <cellStyle name="Unos" xfId="1" builtinId="20"/>
  </cellStyles>
  <dxfs count="1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medium">
          <color indexed="64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hair">
          <color theme="0" tint="-0.499984740745262"/>
        </right>
        <top style="hair">
          <color theme="0" tint="-0.499984740745262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Stil tablice 1" pivot="0" count="1" xr9:uid="{55CEFCBD-D690-47DC-AAA1-1C7AA5EDBA7C}">
      <tableStyleElement type="wholeTable" dxfId="104"/>
    </tableStyle>
  </tableStyles>
  <colors>
    <mruColors>
      <color rgb="FF99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0C48CE-AD5C-46F6-90A1-92BD9264DB58}" name="FakturaProjekta23456789101112" displayName="FakturaProjekta23456789101112" ref="A10:E17" totalsRowCount="1" headerRowDxfId="103" dataDxfId="102" totalsRowDxfId="101" headerRowCellStyle="Normalno" dataCellStyle="Normalno" totalsRowCellStyle="Normalno">
  <tableColumns count="5">
    <tableColumn id="7" xr3:uid="{BC153116-286D-4C5D-91EF-92C326BEE2C4}" name="Naziv primatelja" dataDxfId="100" totalsRowDxfId="99" dataCellStyle="Normalno"/>
    <tableColumn id="8" xr3:uid="{D55C3200-12F9-4651-9BF9-F036C37AD623}" name="OIB primatelja" dataDxfId="98" totalsRowDxfId="97" dataCellStyle="Normalno"/>
    <tableColumn id="10" xr3:uid="{CC1076BF-314C-4EAF-AD69-2A3805797667}" name="Sjedište primatelja" dataDxfId="96" totalsRowDxfId="95" dataCellStyle="Normalno"/>
    <tableColumn id="3" xr3:uid="{8329C7FB-1ED7-4B16-BC95-9BD99D2694E4}" name="Vrsta rashoda i izdatka" totalsRowLabel="Bolovanje HZZO" dataDxfId="94" totalsRowDxfId="93" dataCellStyle="Normalno"/>
    <tableColumn id="11" xr3:uid="{AD05AA89-7C6D-47C2-8E89-4C4D4D751566}" name="Iznos" totalsRowLabel="180,99" dataDxfId="92" totalsRowDxfId="91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9B5FC4-4F80-4987-B52C-A12235274F36}" name="FakturaProjekta234567891011124" displayName="FakturaProjekta234567891011124" ref="A10:E17" totalsRowCount="1" headerRowDxfId="90" dataDxfId="89" totalsRowDxfId="88" headerRowCellStyle="Normalno" dataCellStyle="Normalno" totalsRowCellStyle="Normalno">
  <tableColumns count="5">
    <tableColumn id="7" xr3:uid="{847584C7-DAFB-4121-8F68-26C5DA8E840F}" name="Naziv primatelja" dataDxfId="87" totalsRowDxfId="86" dataCellStyle="Normalno"/>
    <tableColumn id="8" xr3:uid="{3A191471-B846-4887-AF73-9F0844E37C5C}" name="OIB primatelja" dataDxfId="85" totalsRowDxfId="84" dataCellStyle="Normalno"/>
    <tableColumn id="10" xr3:uid="{32C5BADE-840A-4873-AF6A-B43193B26F62}" name="Sjedište primatelja" dataDxfId="83" totalsRowDxfId="82" dataCellStyle="Normalno"/>
    <tableColumn id="3" xr3:uid="{AD252901-F201-4825-9174-DB9A5F7213E3}" name="Vrsta rashoda i izdatka" totalsRowLabel="Bolovanje HZZO" dataDxfId="81" totalsRowDxfId="80" dataCellStyle="Normalno"/>
    <tableColumn id="11" xr3:uid="{096C55B3-CBFE-42AC-96E8-E9CF186DCBD9}" name="Iznos" totalsRowLabel="150,92" dataDxfId="79" totalsRowDxfId="78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74AA045-0717-4E5F-9B86-9935E9FF390F}" name="FakturaProjekta234567891011125" displayName="FakturaProjekta234567891011125" ref="A10:E17" totalsRowCount="1" headerRowDxfId="77" dataDxfId="76" totalsRowDxfId="75" headerRowCellStyle="Normalno" dataCellStyle="Normalno" totalsRowCellStyle="Normalno">
  <tableColumns count="5">
    <tableColumn id="7" xr3:uid="{E1B21F56-03A8-4D43-B080-9E29DCBE90D0}" name="Naziv primatelja" dataDxfId="74" totalsRowDxfId="73" dataCellStyle="Normalno"/>
    <tableColumn id="8" xr3:uid="{35929CAB-FC70-4505-BBD4-9AE93D647A3B}" name="OIB primatelja" dataDxfId="72" totalsRowDxfId="71" dataCellStyle="Normalno"/>
    <tableColumn id="10" xr3:uid="{B46943D9-1F44-4A62-B8E7-CBF2D0741894}" name="Sjedište primatelja" dataDxfId="70" totalsRowDxfId="69" dataCellStyle="Normalno"/>
    <tableColumn id="3" xr3:uid="{E34AE9A6-5D5B-480E-8178-6C1284371939}" name="Vrsta rashoda i izdatka" totalsRowLabel="Bolovanje HZZO" dataDxfId="68" totalsRowDxfId="67" dataCellStyle="Normalno"/>
    <tableColumn id="11" xr3:uid="{49C72021-8650-4F85-8013-84B5C30D10A0}" name="Iznos" totalsRowLabel="671,61" dataDxfId="66" totalsRowDxfId="6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F21856-689C-4E88-B150-21A7641C8A48}" name="FakturaProjekta2345678910111253" displayName="FakturaProjekta2345678910111253" ref="A10:E17" totalsRowCount="1" headerRowDxfId="64" dataDxfId="63" totalsRowDxfId="62" headerRowCellStyle="Normalno" dataCellStyle="Normalno" totalsRowCellStyle="Normalno">
  <tableColumns count="5">
    <tableColumn id="7" xr3:uid="{44571510-0169-4966-B361-C82D68A118EC}" name="Naziv primatelja" dataDxfId="61" totalsRowDxfId="60" dataCellStyle="Normalno"/>
    <tableColumn id="8" xr3:uid="{924450B2-358E-42AA-A46E-C8488F9992C1}" name="OIB primatelja" dataDxfId="59" totalsRowDxfId="58" dataCellStyle="Normalno"/>
    <tableColumn id="10" xr3:uid="{2DE51297-235C-4F03-92E5-5EF476DC77B5}" name="Sjedište primatelja" dataDxfId="57" totalsRowDxfId="56" dataCellStyle="Normalno"/>
    <tableColumn id="3" xr3:uid="{C5EA1535-2E55-413F-A0B3-0AA77E173E3B}" name="Vrsta rashoda i izdatka" totalsRowLabel="Bolovanje HZZO" dataDxfId="55" totalsRowDxfId="54" dataCellStyle="Normalno"/>
    <tableColumn id="11" xr3:uid="{3404DBDB-33E2-455F-8500-212D44F666F4}" name="Iznos" totalsRowLabel="760,71" dataDxfId="53" totalsRowDxfId="52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5FDD17-9BC4-40E9-98B8-47E6C960FC8A}" name="FakturaProjekta23456789101112536" displayName="FakturaProjekta23456789101112536" ref="A10:E17" totalsRowCount="1" headerRowDxfId="51" dataDxfId="50" totalsRowDxfId="49" headerRowCellStyle="Normalno" dataCellStyle="Normalno" totalsRowCellStyle="Normalno">
  <tableColumns count="5">
    <tableColumn id="7" xr3:uid="{ADCB427A-93D8-4EC2-BA37-66F9C3A60742}" name="Naziv primatelja" dataDxfId="48" totalsRowDxfId="47" dataCellStyle="Normalno"/>
    <tableColumn id="8" xr3:uid="{B9C18795-FD1C-4084-A685-1F423E139EE8}" name="OIB primatelja" dataDxfId="46" totalsRowDxfId="45" dataCellStyle="Normalno"/>
    <tableColumn id="10" xr3:uid="{2028907D-D5F3-4539-92D0-7EBBBB844387}" name="Sjedište primatelja" dataDxfId="44" totalsRowDxfId="43" dataCellStyle="Normalno"/>
    <tableColumn id="3" xr3:uid="{70902396-0DF7-4053-B7F5-CE34FC7F61D2}" name="Vrsta rashoda i izdatka" totalsRowLabel="Bolovanje HZZO" dataDxfId="42" totalsRowDxfId="41" dataCellStyle="Normalno"/>
    <tableColumn id="11" xr3:uid="{3545BFFB-A266-4F2D-8425-9ABD128F7BC8}" name="Iznos" totalsRowLabel="734,54" dataDxfId="40" totalsRowDxfId="39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84120B-354E-46D9-93F6-26EA0140EBF8}" name="FakturaProjekta234567891011125367" displayName="FakturaProjekta234567891011125367" ref="A10:E17" totalsRowCount="1" headerRowDxfId="38" dataDxfId="37" totalsRowDxfId="36" headerRowCellStyle="Normalno" dataCellStyle="Normalno" totalsRowCellStyle="Normalno">
  <tableColumns count="5">
    <tableColumn id="7" xr3:uid="{C0F6AD97-0510-4EE8-B745-52CE9D053D4A}" name="Naziv primatelja" dataDxfId="35" totalsRowDxfId="14" dataCellStyle="Normalno"/>
    <tableColumn id="8" xr3:uid="{3F81133D-FC53-46B1-A825-31F9547CE936}" name="OIB primatelja" dataDxfId="34" totalsRowDxfId="13" dataCellStyle="Normalno"/>
    <tableColumn id="10" xr3:uid="{8CCB5DE0-1A26-49FB-98F6-C0C46286908E}" name="Sjedište primatelja" dataDxfId="33" totalsRowDxfId="12" dataCellStyle="Normalno"/>
    <tableColumn id="3" xr3:uid="{AE7D0F73-C45B-4723-9749-685D0C15EB73}" name="Vrsta rashoda i izdatka" totalsRowLabel="Bolovanje HZZO" dataDxfId="32" totalsRowDxfId="11" dataCellStyle="Normalno"/>
    <tableColumn id="11" xr3:uid="{B7546FCC-DAD3-4CE8-9726-5412085E9E10}" name="Iznos" totalsRowLabel="1.012,71" dataDxfId="31" totalsRowDxfId="1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38A8888-2E13-4ED2-A4CC-1418D2EC4BDE}" name="FakturaProjekta234567891011125368" displayName="FakturaProjekta234567891011125368" ref="A10:E17" totalsRowCount="1" headerRowDxfId="30" dataDxfId="29" totalsRowDxfId="28" headerRowCellStyle="Normalno" dataCellStyle="Normalno" totalsRowCellStyle="Normalno">
  <tableColumns count="5">
    <tableColumn id="7" xr3:uid="{9F28BF4A-C75C-4291-9298-B311B3810A98}" name="Naziv primatelja" dataDxfId="27" totalsRowDxfId="9" dataCellStyle="Normalno"/>
    <tableColumn id="8" xr3:uid="{9EB88D0B-F806-41A2-A078-BDACDA4F917B}" name="OIB primatelja" dataDxfId="26" totalsRowDxfId="8" dataCellStyle="Normalno"/>
    <tableColumn id="10" xr3:uid="{6DE94986-0F8A-42F8-AE1C-3243689CC770}" name="Sjedište primatelja" dataDxfId="25" totalsRowDxfId="7" dataCellStyle="Normalno"/>
    <tableColumn id="3" xr3:uid="{CCF728ED-FA92-486C-9752-DBD3D722B1CE}" name="Vrsta rashoda i izdatka" totalsRowLabel="Bolovanje HZZO" dataDxfId="24" totalsRowDxfId="6" dataCellStyle="Normalno"/>
    <tableColumn id="11" xr3:uid="{BB0FF020-8A3A-40F5-AAB6-7BC828AC0060}" name="Iznos" totalsRowLabel="480,06" dataDxfId="23" totalsRowDxfId="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16E9DBF-87F1-4512-AA0C-801E0663FD50}" name="FakturaProjekta234567891011125369" displayName="FakturaProjekta234567891011125369" ref="A10:E17" totalsRowCount="1" headerRowDxfId="22" dataDxfId="21" totalsRowDxfId="20" headerRowCellStyle="Normalno" dataCellStyle="Normalno" totalsRowCellStyle="Normalno">
  <tableColumns count="5">
    <tableColumn id="7" xr3:uid="{71E65F20-7D70-4AEB-8DC0-8540079C48F7}" name="Naziv primatelja" dataDxfId="19" totalsRowDxfId="4" dataCellStyle="Normalno"/>
    <tableColumn id="8" xr3:uid="{7F2EEFFE-07C2-478A-89A6-6A4ABE0CE1C4}" name="OIB primatelja" dataDxfId="18" totalsRowDxfId="3" dataCellStyle="Normalno"/>
    <tableColumn id="10" xr3:uid="{6BC9C1EA-696E-4433-9120-2E1D946258EC}" name="Sjedište primatelja" dataDxfId="17" totalsRowDxfId="2" dataCellStyle="Normalno"/>
    <tableColumn id="3" xr3:uid="{C3BA0682-B709-4FA4-9265-D56EB865E728}" name="Vrsta rashoda i izdatka" totalsRowLabel="Bolovanje HZZO" dataDxfId="16" totalsRowDxfId="1" dataCellStyle="Normalno"/>
    <tableColumn id="11" xr3:uid="{D9D6FD95-A06B-4C2B-9BDF-3A03AC24694F}" name="Iznos" totalsRowLabel="0,00" dataDxfId="15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opLeftCell="A7" workbookViewId="0">
      <selection activeCell="D22" sqref="D22"/>
    </sheetView>
  </sheetViews>
  <sheetFormatPr defaultColWidth="9" defaultRowHeight="12.75" x14ac:dyDescent="0.25"/>
  <cols>
    <col min="1" max="1" width="28.5703125" style="22" customWidth="1"/>
    <col min="2" max="2" width="14.28515625" style="22" bestFit="1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20</v>
      </c>
      <c r="B8" s="25"/>
      <c r="C8" s="25"/>
      <c r="D8" s="25"/>
      <c r="E8" s="25"/>
    </row>
    <row r="9" spans="1:5" ht="21" x14ac:dyDescent="0.25">
      <c r="A9" s="26" t="s">
        <v>7</v>
      </c>
      <c r="B9" s="26"/>
      <c r="C9" s="26"/>
      <c r="D9" s="26"/>
      <c r="E9" s="26"/>
    </row>
    <row r="10" spans="1:5" s="6" customFormat="1" ht="42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88313.02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598.54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644.16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 t="s">
        <v>22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14776.68</v>
      </c>
    </row>
    <row r="16" spans="1:5" ht="42" x14ac:dyDescent="0.35">
      <c r="A16" s="2"/>
      <c r="B16" s="7"/>
      <c r="C16" s="15"/>
      <c r="D16" s="16" t="s">
        <v>18</v>
      </c>
      <c r="E16" s="13">
        <v>1715.02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21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2E2F-6B3B-4B3C-B701-F62B7405C95F}">
  <dimension ref="A1:E17"/>
  <sheetViews>
    <sheetView workbookViewId="0">
      <selection activeCell="A9" sqref="A9:E9"/>
    </sheetView>
  </sheetViews>
  <sheetFormatPr defaultColWidth="9" defaultRowHeight="12.75" x14ac:dyDescent="0.25"/>
  <cols>
    <col min="1" max="1" width="28.5703125" style="22" customWidth="1"/>
    <col min="2" max="2" width="14.28515625" style="22" bestFit="1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23</v>
      </c>
      <c r="B8" s="25"/>
      <c r="C8" s="25"/>
      <c r="D8" s="25"/>
      <c r="E8" s="25"/>
    </row>
    <row r="9" spans="1:5" ht="21" x14ac:dyDescent="0.25">
      <c r="A9" s="27" t="s">
        <v>7</v>
      </c>
      <c r="B9" s="27"/>
      <c r="C9" s="27"/>
      <c r="D9" s="27"/>
      <c r="E9" s="27"/>
    </row>
    <row r="10" spans="1:5" s="6" customFormat="1" ht="42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88496.28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1027.1600000000001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770.54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436.53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14898.5</v>
      </c>
    </row>
    <row r="16" spans="1:5" ht="42" x14ac:dyDescent="0.35">
      <c r="A16" s="2"/>
      <c r="B16" s="7"/>
      <c r="C16" s="15"/>
      <c r="D16" s="16" t="s">
        <v>18</v>
      </c>
      <c r="E16" s="13">
        <v>1934.6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24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57741-6CB7-4019-8A86-CAC8C401D36E}">
  <dimension ref="A1:E17"/>
  <sheetViews>
    <sheetView workbookViewId="0">
      <selection sqref="A1:XFD1048576"/>
    </sheetView>
  </sheetViews>
  <sheetFormatPr defaultColWidth="9" defaultRowHeight="12.75" x14ac:dyDescent="0.25"/>
  <cols>
    <col min="1" max="1" width="23" style="22" customWidth="1"/>
    <col min="2" max="2" width="12.28515625" style="22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25</v>
      </c>
      <c r="B8" s="25"/>
      <c r="C8" s="25"/>
      <c r="D8" s="25"/>
      <c r="E8" s="25"/>
    </row>
    <row r="9" spans="1:5" ht="21" x14ac:dyDescent="0.25">
      <c r="A9" s="28" t="s">
        <v>7</v>
      </c>
      <c r="B9" s="28"/>
      <c r="C9" s="28"/>
      <c r="D9" s="28"/>
      <c r="E9" s="28"/>
    </row>
    <row r="10" spans="1:5" s="6" customFormat="1" ht="63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90462.16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1551.6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756.21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0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15307.02</v>
      </c>
    </row>
    <row r="16" spans="1:5" ht="42" x14ac:dyDescent="0.35">
      <c r="A16" s="2"/>
      <c r="B16" s="7"/>
      <c r="C16" s="15"/>
      <c r="D16" s="16" t="s">
        <v>18</v>
      </c>
      <c r="E16" s="13">
        <v>1920.59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26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AA0A-E66F-4C2E-8297-67DEA979361E}">
  <dimension ref="A1:E17"/>
  <sheetViews>
    <sheetView workbookViewId="0">
      <selection activeCell="C1" sqref="A1:XFD1048576"/>
    </sheetView>
  </sheetViews>
  <sheetFormatPr defaultColWidth="9" defaultRowHeight="12.75" x14ac:dyDescent="0.25"/>
  <cols>
    <col min="1" max="1" width="23" style="22" customWidth="1"/>
    <col min="2" max="2" width="12.28515625" style="22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27</v>
      </c>
      <c r="B8" s="25"/>
      <c r="C8" s="25"/>
      <c r="D8" s="25"/>
      <c r="E8" s="25"/>
    </row>
    <row r="9" spans="1:5" ht="21" x14ac:dyDescent="0.25">
      <c r="A9" s="28" t="s">
        <v>7</v>
      </c>
      <c r="B9" s="28"/>
      <c r="C9" s="28"/>
      <c r="D9" s="28"/>
      <c r="E9" s="28"/>
    </row>
    <row r="10" spans="1:5" s="6" customFormat="1" ht="63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91154.02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1517.7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663.62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3830.02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15400.36</v>
      </c>
    </row>
    <row r="16" spans="1:5" ht="42" x14ac:dyDescent="0.35">
      <c r="A16" s="2"/>
      <c r="B16" s="7"/>
      <c r="C16" s="15"/>
      <c r="D16" s="16" t="s">
        <v>18</v>
      </c>
      <c r="E16" s="13">
        <v>1955.41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28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189B-66EE-4F5A-8CF8-F2AAC96EE9C4}">
  <dimension ref="A1:E17"/>
  <sheetViews>
    <sheetView topLeftCell="B4" workbookViewId="0">
      <selection activeCell="B4" sqref="A1:XFD1048576"/>
    </sheetView>
  </sheetViews>
  <sheetFormatPr defaultColWidth="9" defaultRowHeight="12.75" x14ac:dyDescent="0.25"/>
  <cols>
    <col min="1" max="1" width="23" style="22" customWidth="1"/>
    <col min="2" max="2" width="12.28515625" style="22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29</v>
      </c>
      <c r="B8" s="25"/>
      <c r="C8" s="25"/>
      <c r="D8" s="25"/>
      <c r="E8" s="25"/>
    </row>
    <row r="9" spans="1:5" ht="21" x14ac:dyDescent="0.25">
      <c r="A9" s="29" t="s">
        <v>7</v>
      </c>
      <c r="B9" s="29"/>
      <c r="C9" s="29"/>
      <c r="D9" s="29"/>
      <c r="E9" s="29"/>
    </row>
    <row r="10" spans="1:5" s="6" customFormat="1" ht="63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89974.65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1615.38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772.66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12900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15239.91</v>
      </c>
    </row>
    <row r="16" spans="1:5" ht="42" x14ac:dyDescent="0.35">
      <c r="A16" s="2"/>
      <c r="B16" s="7"/>
      <c r="C16" s="15"/>
      <c r="D16" s="16" t="s">
        <v>18</v>
      </c>
      <c r="E16" s="13">
        <v>1887.82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30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5BB4-B1FE-450F-BDDB-66C613181431}">
  <dimension ref="A1:E17"/>
  <sheetViews>
    <sheetView workbookViewId="0">
      <selection activeCell="E15" sqref="E15"/>
    </sheetView>
  </sheetViews>
  <sheetFormatPr defaultColWidth="9" defaultRowHeight="12.75" x14ac:dyDescent="0.25"/>
  <cols>
    <col min="1" max="1" width="23" style="22" customWidth="1"/>
    <col min="2" max="2" width="12.28515625" style="22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31</v>
      </c>
      <c r="B8" s="25"/>
      <c r="C8" s="25"/>
      <c r="D8" s="25"/>
      <c r="E8" s="25"/>
    </row>
    <row r="9" spans="1:5" ht="21" x14ac:dyDescent="0.25">
      <c r="A9" s="30" t="s">
        <v>7</v>
      </c>
      <c r="B9" s="30"/>
      <c r="C9" s="30"/>
      <c r="D9" s="30"/>
      <c r="E9" s="30"/>
    </row>
    <row r="10" spans="1:5" s="6" customFormat="1" ht="63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89300.59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876.4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340.21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0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14935.34</v>
      </c>
    </row>
    <row r="16" spans="1:5" ht="42" x14ac:dyDescent="0.35">
      <c r="A16" s="2"/>
      <c r="B16" s="7"/>
      <c r="C16" s="15"/>
      <c r="D16" s="16" t="s">
        <v>18</v>
      </c>
      <c r="E16" s="13">
        <v>1793.15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34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5DA0-384B-4213-B88E-E4B5EBF97FB6}">
  <dimension ref="A1:E17"/>
  <sheetViews>
    <sheetView workbookViewId="0">
      <selection activeCell="E18" sqref="E18"/>
    </sheetView>
  </sheetViews>
  <sheetFormatPr defaultColWidth="9" defaultRowHeight="12.75" x14ac:dyDescent="0.25"/>
  <cols>
    <col min="1" max="1" width="23" style="22" customWidth="1"/>
    <col min="2" max="2" width="12.28515625" style="22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33</v>
      </c>
      <c r="B8" s="25"/>
      <c r="C8" s="25"/>
      <c r="D8" s="25"/>
      <c r="E8" s="25"/>
    </row>
    <row r="9" spans="1:5" ht="21" x14ac:dyDescent="0.25">
      <c r="A9" s="31" t="s">
        <v>7</v>
      </c>
      <c r="B9" s="31"/>
      <c r="C9" s="31"/>
      <c r="D9" s="31"/>
      <c r="E9" s="31"/>
    </row>
    <row r="10" spans="1:5" s="6" customFormat="1" ht="63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90106.84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0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0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0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14867.65</v>
      </c>
    </row>
    <row r="16" spans="1:5" ht="42" x14ac:dyDescent="0.35">
      <c r="A16" s="2"/>
      <c r="B16" s="7"/>
      <c r="C16" s="15"/>
      <c r="D16" s="16" t="s">
        <v>18</v>
      </c>
      <c r="E16" s="13">
        <v>1677.65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35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3B76-BBDC-41E7-9877-8A35602E46CA}">
  <dimension ref="A1:E17"/>
  <sheetViews>
    <sheetView tabSelected="1" workbookViewId="0">
      <selection activeCell="F16" sqref="F16"/>
    </sheetView>
  </sheetViews>
  <sheetFormatPr defaultColWidth="9" defaultRowHeight="12.75" x14ac:dyDescent="0.25"/>
  <cols>
    <col min="1" max="1" width="23" style="22" customWidth="1"/>
    <col min="2" max="2" width="12.28515625" style="22" customWidth="1"/>
    <col min="3" max="3" width="18.42578125" style="22" customWidth="1"/>
    <col min="4" max="4" width="46.85546875" style="22" customWidth="1"/>
    <col min="5" max="5" width="20.7109375" style="23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21" x14ac:dyDescent="0.25">
      <c r="A1" s="24" t="s">
        <v>0</v>
      </c>
      <c r="B1" s="24"/>
      <c r="C1" s="24"/>
      <c r="D1" s="24"/>
      <c r="E1" s="24"/>
    </row>
    <row r="2" spans="1:5" ht="21" x14ac:dyDescent="0.25">
      <c r="A2" s="24" t="s">
        <v>1</v>
      </c>
      <c r="B2" s="24"/>
      <c r="C2" s="24"/>
      <c r="D2" s="24"/>
      <c r="E2" s="24"/>
    </row>
    <row r="3" spans="1:5" ht="21" x14ac:dyDescent="0.25">
      <c r="A3" s="24" t="s">
        <v>2</v>
      </c>
      <c r="B3" s="24"/>
      <c r="C3" s="24"/>
      <c r="D3" s="24"/>
      <c r="E3" s="24"/>
    </row>
    <row r="4" spans="1:5" ht="21" x14ac:dyDescent="0.25">
      <c r="A4" s="24" t="s">
        <v>3</v>
      </c>
      <c r="B4" s="24"/>
      <c r="C4" s="24"/>
      <c r="D4" s="24"/>
      <c r="E4" s="24"/>
    </row>
    <row r="5" spans="1:5" ht="21" x14ac:dyDescent="0.25">
      <c r="A5" s="24" t="s">
        <v>4</v>
      </c>
      <c r="B5" s="24"/>
      <c r="C5" s="24"/>
      <c r="D5" s="24"/>
      <c r="E5" s="24"/>
    </row>
    <row r="6" spans="1:5" ht="21" x14ac:dyDescent="0.25">
      <c r="A6" s="24" t="s">
        <v>5</v>
      </c>
      <c r="B6" s="24"/>
      <c r="C6" s="24"/>
      <c r="D6" s="24"/>
      <c r="E6" s="24"/>
    </row>
    <row r="7" spans="1:5" ht="21" x14ac:dyDescent="0.25">
      <c r="A7" s="24" t="s">
        <v>6</v>
      </c>
      <c r="B7" s="24"/>
      <c r="C7" s="24"/>
      <c r="D7" s="24"/>
      <c r="E7" s="24"/>
    </row>
    <row r="8" spans="1:5" ht="21" x14ac:dyDescent="0.25">
      <c r="A8" s="25" t="s">
        <v>32</v>
      </c>
      <c r="B8" s="25"/>
      <c r="C8" s="25"/>
      <c r="D8" s="25"/>
      <c r="E8" s="25"/>
    </row>
    <row r="9" spans="1:5" ht="21" x14ac:dyDescent="0.25">
      <c r="A9" s="32" t="s">
        <v>7</v>
      </c>
      <c r="B9" s="32"/>
      <c r="C9" s="32"/>
      <c r="D9" s="32"/>
      <c r="E9" s="32"/>
    </row>
    <row r="10" spans="1:5" s="6" customFormat="1" ht="63.75" thickBot="1" x14ac:dyDescent="0.4">
      <c r="A10" s="2" t="s">
        <v>8</v>
      </c>
      <c r="B10" s="3" t="s">
        <v>9</v>
      </c>
      <c r="C10" s="3" t="s">
        <v>10</v>
      </c>
      <c r="D10" s="4" t="s">
        <v>11</v>
      </c>
      <c r="E10" s="5" t="s">
        <v>12</v>
      </c>
    </row>
    <row r="11" spans="1:5" s="6" customFormat="1" ht="21" x14ac:dyDescent="0.35">
      <c r="A11" s="2"/>
      <c r="B11" s="7" t="str">
        <f t="array" ref="B11">IFERROR(INDEX(#REF!,SMALL(IF(#REF!=rngInvoice,ROW(#REF!)-ROW(#REF!)), ROW(#REF!)), MATCH($B$10,#REF!, 0)),"")</f>
        <v/>
      </c>
      <c r="C11" s="8" t="str">
        <f t="array" ref="C11">IFERROR(INDEX(#REF!,SMALL(IF(#REF!=rngInvoice,ROW(#REF!)-ROW(#REF!)), ROW(#REF!)), MATCH($C$10,#REF!, 0)),"")</f>
        <v/>
      </c>
      <c r="D11" s="9" t="s">
        <v>13</v>
      </c>
      <c r="E11" s="10">
        <v>89303.47</v>
      </c>
    </row>
    <row r="12" spans="1:5" s="6" customFormat="1" ht="21" x14ac:dyDescent="0.35">
      <c r="A12" s="2"/>
      <c r="B12" s="7"/>
      <c r="C12" s="8"/>
      <c r="D12" s="9" t="s">
        <v>14</v>
      </c>
      <c r="E12" s="11">
        <v>0</v>
      </c>
    </row>
    <row r="13" spans="1:5" s="6" customFormat="1" ht="21.75" thickBot="1" x14ac:dyDescent="0.4">
      <c r="A13" s="2"/>
      <c r="B13" s="7" t="str">
        <f t="array" ref="B13">IFERROR(INDEX(#REF!,SMALL(IF(#REF!=rngInvoice,ROW(#REF!)-ROW(#REF!)), ROW(8:8)), MATCH($B$10,#REF!, 0)),"")</f>
        <v/>
      </c>
      <c r="C13" s="8" t="str">
        <f t="array" ref="C13">IFERROR(INDEX(#REF!,SMALL(IF(#REF!=rngInvoice,ROW(#REF!)-ROW(#REF!)), ROW(8:8)), MATCH($C$10,#REF!, 0)),"")</f>
        <v/>
      </c>
      <c r="D13" s="9" t="s">
        <v>15</v>
      </c>
      <c r="E13" s="12">
        <v>0</v>
      </c>
    </row>
    <row r="14" spans="1:5" s="6" customFormat="1" ht="21" x14ac:dyDescent="0.35">
      <c r="A14" s="2"/>
      <c r="B14" s="7" t="str">
        <f t="array" ref="B14">IFERROR(INDEX(#REF!,SMALL(IF(#REF!=rngInvoice,ROW(#REF!)-ROW(#REF!)), ROW(8:8)), MATCH($B$10,#REF!, 0)),"")</f>
        <v/>
      </c>
      <c r="C14" s="8" t="str">
        <f t="array" ref="C14">IFERROR(INDEX(#REF!,SMALL(IF(#REF!=rngInvoice,ROW(#REF!)-ROW(#REF!)), ROW(8:8)), MATCH($C$10,#REF!, 0)),"")</f>
        <v/>
      </c>
      <c r="D14" s="9" t="s">
        <v>16</v>
      </c>
      <c r="E14" s="13">
        <v>7220.55</v>
      </c>
    </row>
    <row r="15" spans="1:5" s="6" customFormat="1" ht="42" x14ac:dyDescent="0.35">
      <c r="A15" s="2"/>
      <c r="B15" s="14"/>
      <c r="C15" s="14"/>
      <c r="D15" s="9" t="s">
        <v>17</v>
      </c>
      <c r="E15" s="13">
        <v>14735.05</v>
      </c>
    </row>
    <row r="16" spans="1:5" ht="42" x14ac:dyDescent="0.35">
      <c r="A16" s="2"/>
      <c r="B16" s="7"/>
      <c r="C16" s="15"/>
      <c r="D16" s="16" t="s">
        <v>18</v>
      </c>
      <c r="E16" s="13">
        <v>218.26</v>
      </c>
    </row>
    <row r="17" spans="1:5" ht="21.75" thickBot="1" x14ac:dyDescent="0.4">
      <c r="A17" s="17"/>
      <c r="B17" s="18"/>
      <c r="C17" s="19"/>
      <c r="D17" s="20" t="s">
        <v>19</v>
      </c>
      <c r="E17" s="21" t="s">
        <v>36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2015-06-05T18:19:34Z</dcterms:created>
  <dcterms:modified xsi:type="dcterms:W3CDTF">2026-09-22T07:48:53Z</dcterms:modified>
</cp:coreProperties>
</file>